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21" documentId="13_ncr:1_{3ECDB60F-7B2F-4664-B71B-A7414BD2C8FD}" xr6:coauthVersionLast="45" xr6:coauthVersionMax="45" xr10:uidLastSave="{661938FB-E1C0-4C17-8D29-26778134DC71}"/>
  <bookViews>
    <workbookView xWindow="4548" yWindow="936" windowWidth="22440" windowHeight="13944" xr2:uid="{00000000-000D-0000-FFFF-FFFF00000000}"/>
  </bookViews>
  <sheets>
    <sheet name="Consommation de gaz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5" l="1"/>
  <c r="D14" i="5"/>
  <c r="D12" i="5" l="1"/>
  <c r="E12" i="5"/>
  <c r="F12" i="5"/>
  <c r="C12" i="5"/>
  <c r="C11" i="5"/>
  <c r="D11" i="5"/>
  <c r="E11" i="5"/>
  <c r="F11" i="5"/>
  <c r="G5" i="5"/>
  <c r="G6" i="5"/>
  <c r="G7" i="5"/>
  <c r="G8" i="5"/>
  <c r="G9" i="5"/>
  <c r="G10" i="5"/>
  <c r="G11" i="5" l="1"/>
  <c r="G12" i="5"/>
</calcChain>
</file>

<file path=xl/sharedStrings.xml><?xml version="1.0" encoding="utf-8"?>
<sst xmlns="http://schemas.openxmlformats.org/spreadsheetml/2006/main" count="17" uniqueCount="17">
  <si>
    <t>Total</t>
  </si>
  <si>
    <t>Janvier</t>
  </si>
  <si>
    <t>Février</t>
  </si>
  <si>
    <t>Mars</t>
  </si>
  <si>
    <t>Avril</t>
  </si>
  <si>
    <t>Mai</t>
  </si>
  <si>
    <t>Juin</t>
  </si>
  <si>
    <t>Totaux</t>
  </si>
  <si>
    <t>Consommation la plus basse</t>
  </si>
  <si>
    <t>Consommation la plus haute</t>
  </si>
  <si>
    <t>Lescar</t>
  </si>
  <si>
    <t>Lons</t>
  </si>
  <si>
    <t>Billère</t>
  </si>
  <si>
    <t>Idron</t>
  </si>
  <si>
    <t>Moyenne</t>
  </si>
  <si>
    <t>Consommation mensuelle de gaz</t>
  </si>
  <si>
    <t>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</si>
</sst>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9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164" fontId="3" fillId="5" borderId="3" xfId="0" applyNumberFormat="1" applyFont="1" applyFill="1" applyBorder="1" applyAlignment="1">
      <alignment vertical="center"/>
    </xf>
    <xf numFmtId="164" fontId="3" fillId="5" borderId="4" xfId="0" applyNumberFormat="1" applyFont="1" applyFill="1" applyBorder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 b="1"/>
              <a:t>Evolution de la consommation de gaz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'Consommation de gaz'!$C$4</c:f>
              <c:strCache>
                <c:ptCount val="1"/>
                <c:pt idx="0">
                  <c:v>Lescar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'Consommation de gaz'!$B$5:$B$10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'Consommation de gaz'!$C$5:$C$10</c:f>
              <c:numCache>
                <c:formatCode>#\ ##0.00\ "€"</c:formatCode>
                <c:ptCount val="6"/>
                <c:pt idx="0">
                  <c:v>7845</c:v>
                </c:pt>
                <c:pt idx="1">
                  <c:v>6349.3515000000007</c:v>
                </c:pt>
                <c:pt idx="2">
                  <c:v>4932.5095000000001</c:v>
                </c:pt>
                <c:pt idx="3">
                  <c:v>4375.0569999999998</c:v>
                </c:pt>
                <c:pt idx="4">
                  <c:v>3810.4949999999999</c:v>
                </c:pt>
                <c:pt idx="5">
                  <c:v>2721.848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9-413F-A100-06FACD25089B}"/>
            </c:ext>
          </c:extLst>
        </c:ser>
        <c:ser>
          <c:idx val="1"/>
          <c:order val="1"/>
          <c:tx>
            <c:strRef>
              <c:f>'Consommation de gaz'!$D$4</c:f>
              <c:strCache>
                <c:ptCount val="1"/>
                <c:pt idx="0">
                  <c:v>Lons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'Consommation de gaz'!$B$5:$B$10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'Consommation de gaz'!$D$5:$D$10</c:f>
              <c:numCache>
                <c:formatCode>#\ ##0.00\ "€"</c:formatCode>
                <c:ptCount val="6"/>
                <c:pt idx="0">
                  <c:v>3410.0320000000002</c:v>
                </c:pt>
                <c:pt idx="1">
                  <c:v>4927.05</c:v>
                </c:pt>
                <c:pt idx="2">
                  <c:v>3815.0484999999999</c:v>
                </c:pt>
                <c:pt idx="3">
                  <c:v>3462.815000000001</c:v>
                </c:pt>
                <c:pt idx="4">
                  <c:v>4456.1665000000003</c:v>
                </c:pt>
                <c:pt idx="5">
                  <c:v>2740.2000000000003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9-413F-A100-06FACD25089B}"/>
            </c:ext>
          </c:extLst>
        </c:ser>
        <c:ser>
          <c:idx val="2"/>
          <c:order val="2"/>
          <c:tx>
            <c:strRef>
              <c:f>'Consommation de gaz'!$E$4</c:f>
              <c:strCache>
                <c:ptCount val="1"/>
                <c:pt idx="0">
                  <c:v>Billère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'Consommation de gaz'!$B$5:$B$10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'Consommation de gaz'!$E$5:$E$10</c:f>
              <c:numCache>
                <c:formatCode>#\ ##0.00\ "€"</c:formatCode>
                <c:ptCount val="6"/>
                <c:pt idx="0">
                  <c:v>5027.0250000000005</c:v>
                </c:pt>
                <c:pt idx="1">
                  <c:v>5525.0320000000002</c:v>
                </c:pt>
                <c:pt idx="2">
                  <c:v>4260.5</c:v>
                </c:pt>
                <c:pt idx="3">
                  <c:v>3781.614</c:v>
                </c:pt>
                <c:pt idx="4">
                  <c:v>3210.5140000000001</c:v>
                </c:pt>
                <c:pt idx="5">
                  <c:v>2430.4485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9-413F-A100-06FACD25089B}"/>
            </c:ext>
          </c:extLst>
        </c:ser>
        <c:ser>
          <c:idx val="3"/>
          <c:order val="3"/>
          <c:tx>
            <c:strRef>
              <c:f>'Consommation de gaz'!$F$4</c:f>
              <c:strCache>
                <c:ptCount val="1"/>
                <c:pt idx="0">
                  <c:v>Idron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'Consommation de gaz'!$B$5:$B$10</c:f>
              <c:strCache>
                <c:ptCount val="6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</c:strCache>
            </c:strRef>
          </c:cat>
          <c:val>
            <c:numRef>
              <c:f>'Consommation de gaz'!$F$5:$F$10</c:f>
              <c:numCache>
                <c:formatCode>#\ ##0.00\ "€"</c:formatCode>
                <c:ptCount val="6"/>
                <c:pt idx="0">
                  <c:v>6282.7275000000009</c:v>
                </c:pt>
                <c:pt idx="1">
                  <c:v>4282.7110000000002</c:v>
                </c:pt>
                <c:pt idx="2">
                  <c:v>3506.2660000000005</c:v>
                </c:pt>
                <c:pt idx="3">
                  <c:v>3012.9394000000002</c:v>
                </c:pt>
                <c:pt idx="4">
                  <c:v>4927.3830000000007</c:v>
                </c:pt>
                <c:pt idx="5">
                  <c:v>2816.4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39-413F-A100-06FACD250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09071"/>
        <c:axId val="1184614448"/>
      </c:lineChart>
      <c:catAx>
        <c:axId val="229309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4614448"/>
        <c:crosses val="autoZero"/>
        <c:auto val="1"/>
        <c:lblAlgn val="ctr"/>
        <c:lblOffset val="100"/>
        <c:noMultiLvlLbl val="0"/>
      </c:catAx>
      <c:valAx>
        <c:axId val="1184614448"/>
        <c:scaling>
          <c:orientation val="minMax"/>
          <c:max val="80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9309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180973</xdr:rowOff>
    </xdr:from>
    <xdr:ext cx="5886450" cy="962027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0" y="5019673"/>
          <a:ext cx="5886450" cy="962027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/>
            <a:t>- Mettre en forme </a:t>
          </a:r>
        </a:p>
        <a:p>
          <a:r>
            <a:rPr lang="fr-FR" sz="1100"/>
            <a:t>- Calculer les formules </a:t>
          </a:r>
        </a:p>
        <a:p>
          <a:r>
            <a:rPr lang="fr-FR" sz="1100"/>
            <a:t>- Mettre automatiquement</a:t>
          </a:r>
          <a:r>
            <a:rPr lang="fr-FR" sz="1100" baseline="0"/>
            <a:t> en rouge les consommations des villes supérieures à 5 000</a:t>
          </a:r>
        </a:p>
        <a:p>
          <a:r>
            <a:rPr lang="fr-FR" sz="1100" baseline="0"/>
            <a:t>- Insérer un graphique représentant la consommation par ville et par mois.</a:t>
          </a:r>
          <a:endParaRPr lang="fr-FR" sz="1100"/>
        </a:p>
      </xdr:txBody>
    </xdr:sp>
    <xdr:clientData/>
  </xdr:oneCellAnchor>
  <xdr:twoCellAnchor>
    <xdr:from>
      <xdr:col>8</xdr:col>
      <xdr:colOff>0</xdr:colOff>
      <xdr:row>2</xdr:row>
      <xdr:rowOff>180975</xdr:rowOff>
    </xdr:from>
    <xdr:to>
      <xdr:col>16</xdr:col>
      <xdr:colOff>0</xdr:colOff>
      <xdr:row>12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1BE8C91-1B7F-476A-8CA8-62FB6B876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5"/>
  <sheetViews>
    <sheetView tabSelected="1" workbookViewId="0">
      <selection activeCell="J19" sqref="J19"/>
    </sheetView>
  </sheetViews>
  <sheetFormatPr baseColWidth="10" defaultRowHeight="14.4" x14ac:dyDescent="0.3"/>
  <cols>
    <col min="2" max="7" width="14.6640625" customWidth="1"/>
    <col min="8" max="8" width="2.88671875" customWidth="1"/>
  </cols>
  <sheetData>
    <row r="2" spans="2:16" ht="35.25" customHeight="1" x14ac:dyDescent="0.3">
      <c r="B2" s="12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4" spans="2:16" ht="27.75" customHeight="1" x14ac:dyDescent="0.3">
      <c r="B4" s="2" t="s">
        <v>16</v>
      </c>
      <c r="C4" s="3" t="s">
        <v>10</v>
      </c>
      <c r="D4" s="3" t="s">
        <v>11</v>
      </c>
      <c r="E4" s="3" t="s">
        <v>12</v>
      </c>
      <c r="F4" s="3" t="s">
        <v>13</v>
      </c>
      <c r="G4" s="4" t="s">
        <v>0</v>
      </c>
      <c r="K4" s="1"/>
    </row>
    <row r="5" spans="2:16" ht="27.75" customHeight="1" x14ac:dyDescent="0.3">
      <c r="B5" s="5" t="s">
        <v>1</v>
      </c>
      <c r="C5" s="13">
        <v>7845</v>
      </c>
      <c r="D5" s="13">
        <v>3410.0320000000002</v>
      </c>
      <c r="E5" s="13">
        <v>5027.0250000000005</v>
      </c>
      <c r="F5" s="13">
        <v>6282.7275000000009</v>
      </c>
      <c r="G5" s="9">
        <f t="shared" ref="G5:G11" si="0">SUM(C5:F5)</f>
        <v>22564.784500000002</v>
      </c>
    </row>
    <row r="6" spans="2:16" ht="27.75" customHeight="1" x14ac:dyDescent="0.3">
      <c r="B6" s="5" t="s">
        <v>2</v>
      </c>
      <c r="C6" s="13">
        <v>6349.3515000000007</v>
      </c>
      <c r="D6" s="13">
        <v>4927.05</v>
      </c>
      <c r="E6" s="13">
        <v>5525.0320000000002</v>
      </c>
      <c r="F6" s="13">
        <v>4282.7110000000002</v>
      </c>
      <c r="G6" s="9">
        <f t="shared" si="0"/>
        <v>21084.144499999999</v>
      </c>
    </row>
    <row r="7" spans="2:16" ht="27.75" customHeight="1" x14ac:dyDescent="0.3">
      <c r="B7" s="5" t="s">
        <v>3</v>
      </c>
      <c r="C7" s="13">
        <v>4932.5095000000001</v>
      </c>
      <c r="D7" s="13">
        <v>3815.0484999999999</v>
      </c>
      <c r="E7" s="13">
        <v>4260.5</v>
      </c>
      <c r="F7" s="13">
        <v>3506.2660000000005</v>
      </c>
      <c r="G7" s="9">
        <f t="shared" si="0"/>
        <v>16514.324000000001</v>
      </c>
    </row>
    <row r="8" spans="2:16" ht="27.75" customHeight="1" x14ac:dyDescent="0.3">
      <c r="B8" s="5" t="s">
        <v>4</v>
      </c>
      <c r="C8" s="13">
        <v>4375.0569999999998</v>
      </c>
      <c r="D8" s="13">
        <v>3462.815000000001</v>
      </c>
      <c r="E8" s="13">
        <v>3781.614</v>
      </c>
      <c r="F8" s="13">
        <v>3012.9394000000002</v>
      </c>
      <c r="G8" s="9">
        <f t="shared" si="0"/>
        <v>14632.4254</v>
      </c>
    </row>
    <row r="9" spans="2:16" ht="27.75" customHeight="1" x14ac:dyDescent="0.3">
      <c r="B9" s="5" t="s">
        <v>5</v>
      </c>
      <c r="C9" s="13">
        <v>3810.4949999999999</v>
      </c>
      <c r="D9" s="13">
        <v>4456.1665000000003</v>
      </c>
      <c r="E9" s="13">
        <v>3210.5140000000001</v>
      </c>
      <c r="F9" s="13">
        <v>4927.3830000000007</v>
      </c>
      <c r="G9" s="9">
        <f t="shared" si="0"/>
        <v>16404.558500000003</v>
      </c>
    </row>
    <row r="10" spans="2:16" ht="27.75" customHeight="1" x14ac:dyDescent="0.3">
      <c r="B10" s="5" t="s">
        <v>6</v>
      </c>
      <c r="C10" s="13">
        <v>2721.848</v>
      </c>
      <c r="D10" s="13">
        <v>2740.2000000000003</v>
      </c>
      <c r="E10" s="13">
        <v>2430.4485</v>
      </c>
      <c r="F10" s="13">
        <v>2816.4</v>
      </c>
      <c r="G10" s="9">
        <f t="shared" si="0"/>
        <v>10708.896500000001</v>
      </c>
    </row>
    <row r="11" spans="2:16" ht="27.75" customHeight="1" x14ac:dyDescent="0.3">
      <c r="B11" s="6" t="s">
        <v>7</v>
      </c>
      <c r="C11" s="7">
        <f>SUM(C5:C10)</f>
        <v>30034.260999999999</v>
      </c>
      <c r="D11" s="7">
        <f>SUM(D5:D10)</f>
        <v>22811.312000000002</v>
      </c>
      <c r="E11" s="7">
        <f>SUM(E5:E10)</f>
        <v>24235.1335</v>
      </c>
      <c r="F11" s="7">
        <f>SUM(F5:F10)</f>
        <v>24828.426900000002</v>
      </c>
      <c r="G11" s="8">
        <f t="shared" si="0"/>
        <v>101909.13340000001</v>
      </c>
    </row>
    <row r="12" spans="2:16" ht="27.75" customHeight="1" x14ac:dyDescent="0.3">
      <c r="B12" s="6" t="s">
        <v>14</v>
      </c>
      <c r="C12" s="7">
        <f>AVERAGE(C5:C10)</f>
        <v>5005.7101666666667</v>
      </c>
      <c r="D12" s="7">
        <f t="shared" ref="D12:G12" si="1">AVERAGE(D5:D10)</f>
        <v>3801.8853333333336</v>
      </c>
      <c r="E12" s="7">
        <f t="shared" si="1"/>
        <v>4039.1889166666665</v>
      </c>
      <c r="F12" s="7">
        <f t="shared" si="1"/>
        <v>4138.0711500000007</v>
      </c>
      <c r="G12" s="8">
        <f t="shared" si="1"/>
        <v>16984.855566666669</v>
      </c>
    </row>
    <row r="14" spans="2:16" ht="25.5" customHeight="1" x14ac:dyDescent="0.3">
      <c r="B14" s="10" t="s">
        <v>8</v>
      </c>
      <c r="C14" s="10"/>
      <c r="D14" s="11">
        <f>MIN(C5:F10)</f>
        <v>2430.4485</v>
      </c>
    </row>
    <row r="15" spans="2:16" ht="25.5" customHeight="1" x14ac:dyDescent="0.3">
      <c r="B15" s="10" t="s">
        <v>9</v>
      </c>
      <c r="C15" s="10"/>
      <c r="D15" s="11">
        <f>MAX(C5:F10)</f>
        <v>7845</v>
      </c>
    </row>
  </sheetData>
  <mergeCells count="1">
    <mergeCell ref="B2:P2"/>
  </mergeCells>
  <conditionalFormatting sqref="C5:F10">
    <cfRule type="cellIs" dxfId="0" priority="1" operator="greaterThan">
      <formula>5000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Consommation de gaz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2021-02-20T09:33:48Z</dcterms:modified>
</cp:coreProperties>
</file>