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03-excel-operationnel/"/>
    </mc:Choice>
  </mc:AlternateContent>
  <xr:revisionPtr revIDLastSave="18" documentId="13_ncr:1_{0039F4F4-1183-44C1-85DB-A17A8406C7A7}" xr6:coauthVersionLast="47" xr6:coauthVersionMax="47" xr10:uidLastSave="{1A59DD30-260B-4EAC-A28E-5642151C1BB5}"/>
  <bookViews>
    <workbookView xWindow="11484" yWindow="1392" windowWidth="24828" windowHeight="13764" xr2:uid="{00000000-000D-0000-FFFF-FFFF00000000}"/>
  </bookViews>
  <sheets>
    <sheet name="Résultats des examens" sheetId="5" r:id="rId1"/>
  </sheets>
  <definedNames>
    <definedName name="_xlnm.Print_Area" localSheetId="0">'Résultats des examens'!$A$1:$J$45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5" l="1"/>
  <c r="J6" i="5"/>
  <c r="J7" i="5"/>
  <c r="J8" i="5"/>
  <c r="J9" i="5"/>
  <c r="J10" i="5"/>
  <c r="J4" i="5"/>
  <c r="I12" i="5" l="1"/>
  <c r="H5" i="5"/>
  <c r="I5" i="5" s="1"/>
  <c r="H6" i="5"/>
  <c r="I6" i="5" s="1"/>
  <c r="H7" i="5"/>
  <c r="I7" i="5" s="1"/>
  <c r="H8" i="5"/>
  <c r="I8" i="5" s="1"/>
  <c r="H9" i="5"/>
  <c r="I9" i="5" s="1"/>
  <c r="H10" i="5"/>
  <c r="I10" i="5" s="1"/>
  <c r="H4" i="5"/>
  <c r="I4" i="5" s="1"/>
  <c r="G5" i="5"/>
  <c r="G6" i="5"/>
  <c r="G7" i="5"/>
  <c r="G8" i="5"/>
  <c r="G9" i="5"/>
  <c r="G10" i="5"/>
  <c r="G4" i="5"/>
  <c r="C11" i="5"/>
  <c r="D11" i="5"/>
  <c r="E11" i="5"/>
  <c r="F11" i="5"/>
  <c r="C12" i="5"/>
  <c r="D12" i="5"/>
  <c r="E12" i="5"/>
  <c r="F12" i="5"/>
  <c r="C13" i="5"/>
  <c r="D13" i="5"/>
  <c r="E13" i="5"/>
  <c r="F13" i="5"/>
  <c r="C14" i="5"/>
  <c r="D14" i="5"/>
  <c r="E14" i="5"/>
  <c r="F14" i="5"/>
  <c r="C15" i="5"/>
  <c r="D15" i="5"/>
  <c r="E15" i="5"/>
  <c r="F15" i="5"/>
  <c r="B15" i="5"/>
  <c r="B14" i="5"/>
  <c r="B13" i="5"/>
  <c r="B12" i="5"/>
  <c r="B11" i="5"/>
</calcChain>
</file>

<file path=xl/sharedStrings.xml><?xml version="1.0" encoding="utf-8"?>
<sst xmlns="http://schemas.openxmlformats.org/spreadsheetml/2006/main" count="28" uniqueCount="24">
  <si>
    <t>Anglais</t>
  </si>
  <si>
    <t>Français</t>
  </si>
  <si>
    <t>MOYENNE</t>
  </si>
  <si>
    <t>Abs</t>
  </si>
  <si>
    <t>Résultats des examens</t>
  </si>
  <si>
    <t>Informatique</t>
  </si>
  <si>
    <t>Nb de présents</t>
  </si>
  <si>
    <t>Nb d'absents</t>
  </si>
  <si>
    <t>Nbre de notes</t>
  </si>
  <si>
    <t>Jean</t>
  </si>
  <si>
    <t>Marc</t>
  </si>
  <si>
    <t>Léa</t>
  </si>
  <si>
    <t>Eric</t>
  </si>
  <si>
    <t>Prénoms</t>
  </si>
  <si>
    <t>Pierre</t>
  </si>
  <si>
    <t>Nathalie</t>
  </si>
  <si>
    <t>Mathématique</t>
  </si>
  <si>
    <t>Histoire Géographie</t>
  </si>
  <si>
    <t>Christine</t>
  </si>
  <si>
    <t>Meilleure note</t>
  </si>
  <si>
    <t>Plus mauvaise note</t>
  </si>
  <si>
    <t>Passage</t>
  </si>
  <si>
    <t>Orientation</t>
  </si>
  <si>
    <t>TAUX D'ABSENCES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</si>
</sst>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0"/>
      <name val="Arial"/>
    </font>
    <font>
      <sz val="10"/>
      <name val="Helvetica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b/>
      <sz val="18"/>
      <color theme="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9" fontId="8" fillId="9" borderId="1" xfId="2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4" fillId="6" borderId="3" xfId="1" applyFont="1" applyFill="1" applyBorder="1" applyAlignment="1">
      <alignment horizontal="center" vertical="center"/>
    </xf>
    <xf numFmtId="0" fontId="4" fillId="6" borderId="4" xfId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  <xf numFmtId="0" fontId="5" fillId="7" borderId="3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right" vertical="center"/>
    </xf>
    <xf numFmtId="2" fontId="12" fillId="10" borderId="3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_TP_ref" xfId="1" xr:uid="{00000000-0005-0000-0000-000001000000}"/>
    <cellStyle name="Pourcentage" xfId="2" builtinId="5"/>
  </cellStyles>
  <dxfs count="3">
    <dxf>
      <font>
        <color theme="5"/>
      </font>
    </dxf>
    <dxf>
      <font>
        <color rgb="FFC00000"/>
      </font>
    </dxf>
    <dxf>
      <font>
        <color theme="9" tint="-0.24994659260841701"/>
      </font>
    </dxf>
  </dxfs>
  <tableStyles count="1" defaultTableStyle="TableStyleMedium2" defaultPivotStyle="PivotStyleLight16">
    <tableStyle name="Invisible" pivot="0" table="0" count="0" xr9:uid="{E1A6691B-5C7E-4CF4-B942-D210B871625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 sz="2400" b="1"/>
              <a:t>MOYENNE DES ELEVES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'Résultats des examens'!$H$3</c:f>
              <c:strCache>
                <c:ptCount val="1"/>
                <c:pt idx="0">
                  <c:v>MOYENNE</c:v>
                </c:pt>
              </c:strCache>
            </c:strRef>
          </c:tx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'Résultats des examens'!$A$4:$A$10</c:f>
              <c:strCache>
                <c:ptCount val="7"/>
                <c:pt idx="0">
                  <c:v>Jean</c:v>
                </c:pt>
                <c:pt idx="1">
                  <c:v>Marc</c:v>
                </c:pt>
                <c:pt idx="2">
                  <c:v>Léa</c:v>
                </c:pt>
                <c:pt idx="3">
                  <c:v>Eric</c:v>
                </c:pt>
                <c:pt idx="4">
                  <c:v>Pierre</c:v>
                </c:pt>
                <c:pt idx="5">
                  <c:v>Nathalie</c:v>
                </c:pt>
                <c:pt idx="6">
                  <c:v>Christine</c:v>
                </c:pt>
              </c:strCache>
            </c:strRef>
          </c:cat>
          <c:val>
            <c:numRef>
              <c:f>'Résultats des examens'!$H$4:$H$10</c:f>
              <c:numCache>
                <c:formatCode>0.00</c:formatCode>
                <c:ptCount val="7"/>
                <c:pt idx="0">
                  <c:v>8</c:v>
                </c:pt>
                <c:pt idx="1">
                  <c:v>14.6</c:v>
                </c:pt>
                <c:pt idx="2">
                  <c:v>11.25</c:v>
                </c:pt>
                <c:pt idx="3">
                  <c:v>12.5</c:v>
                </c:pt>
                <c:pt idx="4">
                  <c:v>10</c:v>
                </c:pt>
                <c:pt idx="5">
                  <c:v>8.75</c:v>
                </c:pt>
                <c:pt idx="6">
                  <c:v>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4-49F0-8C21-E41D2E1D49D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485166576"/>
        <c:axId val="1674667424"/>
      </c:barChart>
      <c:catAx>
        <c:axId val="148516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74667424"/>
        <c:crosses val="autoZero"/>
        <c:auto val="1"/>
        <c:lblAlgn val="ctr"/>
        <c:lblOffset val="100"/>
        <c:noMultiLvlLbl val="0"/>
      </c:catAx>
      <c:valAx>
        <c:axId val="167466742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485166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673720</xdr:colOff>
      <xdr:row>0</xdr:row>
      <xdr:rowOff>429787</xdr:rowOff>
    </xdr:from>
    <xdr:to>
      <xdr:col>21</xdr:col>
      <xdr:colOff>511098</xdr:colOff>
      <xdr:row>16</xdr:row>
      <xdr:rowOff>46463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B0D1499-AF26-44D7-8D06-5F12CCBD6713}"/>
            </a:ext>
          </a:extLst>
        </xdr:cNvPr>
        <xdr:cNvSpPr txBox="1"/>
      </xdr:nvSpPr>
      <xdr:spPr>
        <a:xfrm>
          <a:off x="12324421" y="429787"/>
          <a:ext cx="8270488" cy="3902926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0">
              <a:solidFill>
                <a:schemeClr val="bg1"/>
              </a:solidFill>
            </a:rPr>
            <a:t>Mettre en forme le tableau.</a:t>
          </a:r>
        </a:p>
        <a:p>
          <a:r>
            <a:rPr lang="fr-FR" sz="1400" b="0">
              <a:solidFill>
                <a:schemeClr val="bg1"/>
              </a:solidFill>
            </a:rPr>
            <a:t>Effectuer tous les calculs.</a:t>
          </a:r>
        </a:p>
        <a:p>
          <a:r>
            <a:rPr lang="fr-FR" sz="14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La moyenne sera arrondie à deux décimales</a:t>
          </a:r>
          <a:r>
            <a:rPr lang="fr-FR" sz="1400" b="0">
              <a:solidFill>
                <a:schemeClr val="bg1"/>
              </a:solidFill>
            </a:rPr>
            <a:t> </a:t>
          </a:r>
        </a:p>
        <a:p>
          <a:endParaRPr lang="fr-FR" sz="1400" b="0">
            <a:solidFill>
              <a:schemeClr val="bg1"/>
            </a:solidFill>
          </a:endParaRPr>
        </a:p>
        <a:p>
          <a:r>
            <a:rPr lang="fr-FR" sz="1400" b="0">
              <a:solidFill>
                <a:schemeClr val="bg1"/>
              </a:solidFill>
            </a:rPr>
            <a:t>Faire</a:t>
          </a:r>
          <a:r>
            <a:rPr lang="fr-FR" sz="1400" b="0" baseline="0">
              <a:solidFill>
                <a:schemeClr val="bg1"/>
              </a:solidFill>
            </a:rPr>
            <a:t> resortir en texte vert les notes supérieures ou égales à 10 et en texte rouge les notes inférieures à 10.</a:t>
          </a:r>
        </a:p>
        <a:p>
          <a:r>
            <a:rPr lang="fr-FR" sz="1400" b="0" baseline="0">
              <a:solidFill>
                <a:schemeClr val="bg1"/>
              </a:solidFill>
            </a:rPr>
            <a:t>Faire resortir en texte orange les absences.</a:t>
          </a:r>
        </a:p>
        <a:p>
          <a:endParaRPr lang="fr-FR" sz="1400" b="0" baseline="0">
            <a:solidFill>
              <a:schemeClr val="bg1"/>
            </a:solidFill>
          </a:endParaRPr>
        </a:p>
        <a:p>
          <a:r>
            <a:rPr lang="fr-FR" sz="1400" b="0" baseline="0">
              <a:solidFill>
                <a:schemeClr val="bg1"/>
              </a:solidFill>
            </a:rPr>
            <a:t>Créer une nouvelle colonne et calculer automatiquement le passage de l'élève : </a:t>
          </a:r>
        </a:p>
        <a:p>
          <a:r>
            <a:rPr lang="fr-FR" sz="1400" b="0" baseline="0">
              <a:solidFill>
                <a:schemeClr val="bg1"/>
              </a:solidFill>
            </a:rPr>
            <a:t>si la moyenne est supérieure ou égale à 10 passe sinon redouble.</a:t>
          </a:r>
        </a:p>
        <a:p>
          <a:endParaRPr lang="fr-FR" sz="1400" b="0" baseline="0">
            <a:solidFill>
              <a:schemeClr val="bg1"/>
            </a:solidFill>
          </a:endParaRPr>
        </a:p>
        <a:p>
          <a:r>
            <a:rPr lang="fr-FR" sz="1400" b="0" baseline="0">
              <a:solidFill>
                <a:schemeClr val="bg1"/>
              </a:solidFill>
            </a:rPr>
            <a:t>Créer une nouvelle colonne et calculer l'orientation :</a:t>
          </a:r>
        </a:p>
        <a:p>
          <a:r>
            <a:rPr lang="fr-FR" sz="1400" b="0" baseline="0">
              <a:solidFill>
                <a:schemeClr val="bg1"/>
              </a:solidFill>
            </a:rPr>
            <a:t>si note mathématique  ET note informatique supérieures  à 12 scientifique sinon ne rien écrire.</a:t>
          </a:r>
        </a:p>
        <a:p>
          <a:endParaRPr lang="fr-FR" sz="1400" b="0" baseline="0">
            <a:solidFill>
              <a:schemeClr val="bg1"/>
            </a:solidFill>
          </a:endParaRPr>
        </a:p>
        <a:p>
          <a:r>
            <a:rPr lang="fr-FR" sz="1400" b="0" baseline="0">
              <a:solidFill>
                <a:schemeClr val="bg1"/>
              </a:solidFill>
            </a:rPr>
            <a:t>Indiquer le taux d'absence</a:t>
          </a:r>
        </a:p>
        <a:p>
          <a:r>
            <a:rPr lang="fr-FR" sz="1400" b="0">
              <a:solidFill>
                <a:schemeClr val="bg1"/>
              </a:solidFill>
            </a:rPr>
            <a:t>Faire un graphique des moyennes par élèves.</a:t>
          </a:r>
        </a:p>
        <a:p>
          <a:endParaRPr lang="fr-FR" sz="1400" b="0">
            <a:solidFill>
              <a:schemeClr val="bg1"/>
            </a:solidFill>
          </a:endParaRPr>
        </a:p>
        <a:p>
          <a:r>
            <a:rPr lang="fr-FR" sz="1400" b="0">
              <a:solidFill>
                <a:schemeClr val="bg1"/>
              </a:solidFill>
            </a:rPr>
            <a:t>Imprimer</a:t>
          </a:r>
          <a:r>
            <a:rPr lang="fr-FR" sz="1400" b="0" baseline="0">
              <a:solidFill>
                <a:schemeClr val="bg1"/>
              </a:solidFill>
            </a:rPr>
            <a:t> les informations sur une seule page A4.</a:t>
          </a:r>
          <a:endParaRPr lang="fr-FR" sz="1400" b="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0</xdr:colOff>
      <xdr:row>15</xdr:row>
      <xdr:rowOff>142874</xdr:rowOff>
    </xdr:from>
    <xdr:to>
      <xdr:col>10</xdr:col>
      <xdr:colOff>0</xdr:colOff>
      <xdr:row>45</xdr:row>
      <xdr:rowOff>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287DFD94-AF32-4B9A-93A2-BB96FF515A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="86" zoomScaleNormal="86" workbookViewId="0">
      <selection sqref="A1:J1"/>
    </sheetView>
  </sheetViews>
  <sheetFormatPr baseColWidth="10" defaultColWidth="11.44140625" defaultRowHeight="10.199999999999999" x14ac:dyDescent="0.2"/>
  <cols>
    <col min="1" max="1" width="22.5546875" style="1" bestFit="1" customWidth="1"/>
    <col min="2" max="10" width="16.88671875" style="1" customWidth="1"/>
    <col min="11" max="16384" width="11.44140625" style="1"/>
  </cols>
  <sheetData>
    <row r="1" spans="1:10" ht="45" x14ac:dyDescent="0.2">
      <c r="A1" s="20" t="s">
        <v>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3.2" x14ac:dyDescent="0.25">
      <c r="A2"/>
      <c r="B2"/>
      <c r="C2"/>
      <c r="D2"/>
      <c r="E2"/>
      <c r="F2"/>
      <c r="G2"/>
      <c r="H2"/>
    </row>
    <row r="3" spans="1:10" ht="38.25" customHeight="1" x14ac:dyDescent="0.2">
      <c r="A3" s="7" t="s">
        <v>13</v>
      </c>
      <c r="B3" s="7" t="s">
        <v>16</v>
      </c>
      <c r="C3" s="7" t="s">
        <v>0</v>
      </c>
      <c r="D3" s="7" t="s">
        <v>1</v>
      </c>
      <c r="E3" s="7" t="s">
        <v>17</v>
      </c>
      <c r="F3" s="7" t="s">
        <v>5</v>
      </c>
      <c r="G3" s="7" t="s">
        <v>8</v>
      </c>
      <c r="H3" s="7" t="s">
        <v>2</v>
      </c>
      <c r="I3" s="8" t="s">
        <v>21</v>
      </c>
      <c r="J3" s="8" t="s">
        <v>22</v>
      </c>
    </row>
    <row r="4" spans="1:10" s="4" customFormat="1" ht="26.4" customHeight="1" x14ac:dyDescent="0.25">
      <c r="A4" s="23" t="s">
        <v>9</v>
      </c>
      <c r="B4" s="14">
        <v>6</v>
      </c>
      <c r="C4" s="14">
        <v>7</v>
      </c>
      <c r="D4" s="14">
        <v>7</v>
      </c>
      <c r="E4" s="14">
        <v>12</v>
      </c>
      <c r="F4" s="14">
        <v>8</v>
      </c>
      <c r="G4" s="5">
        <f>COUNT(B4:F4)</f>
        <v>5</v>
      </c>
      <c r="H4" s="10">
        <f>AVERAGE(B4:F4)</f>
        <v>8</v>
      </c>
      <c r="I4" s="18" t="str">
        <f>IF(H4&gt;=10,"Passe","Redouble")</f>
        <v>Redouble</v>
      </c>
      <c r="J4" s="18" t="str">
        <f>IF(AND(H4&gt;10,B4&gt;12,F4&gt;12),"Scientifique","")</f>
        <v/>
      </c>
    </row>
    <row r="5" spans="1:10" s="4" customFormat="1" ht="26.4" customHeight="1" x14ac:dyDescent="0.25">
      <c r="A5" s="23" t="s">
        <v>10</v>
      </c>
      <c r="B5" s="14">
        <v>19</v>
      </c>
      <c r="C5" s="14">
        <v>12</v>
      </c>
      <c r="D5" s="14">
        <v>14</v>
      </c>
      <c r="E5" s="14">
        <v>12</v>
      </c>
      <c r="F5" s="14">
        <v>16</v>
      </c>
      <c r="G5" s="5">
        <f t="shared" ref="G5:G10" si="0">COUNT(B5:F5)</f>
        <v>5</v>
      </c>
      <c r="H5" s="9">
        <f t="shared" ref="H5:H10" si="1">AVERAGE(B5:F5)</f>
        <v>14.6</v>
      </c>
      <c r="I5" s="18" t="str">
        <f t="shared" ref="I5:I10" si="2">IF(H5&gt;=10,"Passe","Redouble")</f>
        <v>Passe</v>
      </c>
      <c r="J5" s="18" t="str">
        <f t="shared" ref="J5:J10" si="3">IF(AND(H5&gt;10,B5&gt;12,F5&gt;12),"Scientifique","")</f>
        <v>Scientifique</v>
      </c>
    </row>
    <row r="6" spans="1:10" s="4" customFormat="1" ht="26.4" customHeight="1" x14ac:dyDescent="0.25">
      <c r="A6" s="23" t="s">
        <v>11</v>
      </c>
      <c r="B6" s="14">
        <v>7</v>
      </c>
      <c r="C6" s="14">
        <v>15</v>
      </c>
      <c r="D6" s="14">
        <v>14</v>
      </c>
      <c r="E6" s="14" t="s">
        <v>3</v>
      </c>
      <c r="F6" s="14">
        <v>9</v>
      </c>
      <c r="G6" s="5">
        <f t="shared" si="0"/>
        <v>4</v>
      </c>
      <c r="H6" s="9">
        <f t="shared" si="1"/>
        <v>11.25</v>
      </c>
      <c r="I6" s="18" t="str">
        <f t="shared" si="2"/>
        <v>Passe</v>
      </c>
      <c r="J6" s="18" t="str">
        <f t="shared" si="3"/>
        <v/>
      </c>
    </row>
    <row r="7" spans="1:10" s="4" customFormat="1" ht="26.4" customHeight="1" x14ac:dyDescent="0.25">
      <c r="A7" s="23" t="s">
        <v>12</v>
      </c>
      <c r="B7" s="14">
        <v>16</v>
      </c>
      <c r="C7" s="14">
        <v>10</v>
      </c>
      <c r="D7" s="14" t="s">
        <v>3</v>
      </c>
      <c r="E7" s="14">
        <v>10</v>
      </c>
      <c r="F7" s="14">
        <v>14</v>
      </c>
      <c r="G7" s="5">
        <f t="shared" si="0"/>
        <v>4</v>
      </c>
      <c r="H7" s="9">
        <f t="shared" si="1"/>
        <v>12.5</v>
      </c>
      <c r="I7" s="18" t="str">
        <f t="shared" si="2"/>
        <v>Passe</v>
      </c>
      <c r="J7" s="18" t="str">
        <f t="shared" si="3"/>
        <v>Scientifique</v>
      </c>
    </row>
    <row r="8" spans="1:10" s="4" customFormat="1" ht="26.4" customHeight="1" x14ac:dyDescent="0.25">
      <c r="A8" s="23" t="s">
        <v>14</v>
      </c>
      <c r="B8" s="14">
        <v>6</v>
      </c>
      <c r="C8" s="14">
        <v>10</v>
      </c>
      <c r="D8" s="14">
        <v>13</v>
      </c>
      <c r="E8" s="14">
        <v>12</v>
      </c>
      <c r="F8" s="14">
        <v>9</v>
      </c>
      <c r="G8" s="5">
        <f t="shared" si="0"/>
        <v>5</v>
      </c>
      <c r="H8" s="9">
        <f t="shared" si="1"/>
        <v>10</v>
      </c>
      <c r="I8" s="18" t="str">
        <f t="shared" si="2"/>
        <v>Passe</v>
      </c>
      <c r="J8" s="18" t="str">
        <f t="shared" si="3"/>
        <v/>
      </c>
    </row>
    <row r="9" spans="1:10" s="4" customFormat="1" ht="26.4" customHeight="1" x14ac:dyDescent="0.25">
      <c r="A9" s="23" t="s">
        <v>15</v>
      </c>
      <c r="B9" s="14">
        <v>11</v>
      </c>
      <c r="C9" s="14">
        <v>8</v>
      </c>
      <c r="D9" s="14">
        <v>9</v>
      </c>
      <c r="E9" s="14">
        <v>7</v>
      </c>
      <c r="F9" s="14" t="s">
        <v>3</v>
      </c>
      <c r="G9" s="5">
        <f t="shared" si="0"/>
        <v>4</v>
      </c>
      <c r="H9" s="9">
        <f t="shared" si="1"/>
        <v>8.75</v>
      </c>
      <c r="I9" s="18" t="str">
        <f t="shared" si="2"/>
        <v>Redouble</v>
      </c>
      <c r="J9" s="18" t="str">
        <f t="shared" si="3"/>
        <v/>
      </c>
    </row>
    <row r="10" spans="1:10" s="4" customFormat="1" ht="26.4" customHeight="1" x14ac:dyDescent="0.25">
      <c r="A10" s="23" t="s">
        <v>18</v>
      </c>
      <c r="B10" s="15">
        <v>6</v>
      </c>
      <c r="C10" s="15">
        <v>8</v>
      </c>
      <c r="D10" s="15" t="s">
        <v>3</v>
      </c>
      <c r="E10" s="15">
        <v>9</v>
      </c>
      <c r="F10" s="15">
        <v>6</v>
      </c>
      <c r="G10" s="6">
        <f t="shared" si="0"/>
        <v>4</v>
      </c>
      <c r="H10" s="11">
        <f t="shared" si="1"/>
        <v>7.25</v>
      </c>
      <c r="I10" s="19" t="str">
        <f t="shared" si="2"/>
        <v>Redouble</v>
      </c>
      <c r="J10" s="18" t="str">
        <f t="shared" si="3"/>
        <v/>
      </c>
    </row>
    <row r="11" spans="1:10" s="4" customFormat="1" ht="26.4" customHeight="1" x14ac:dyDescent="0.25">
      <c r="A11" s="24" t="s">
        <v>2</v>
      </c>
      <c r="B11" s="25">
        <f>AVERAGE(B4:B10)</f>
        <v>10.142857142857142</v>
      </c>
      <c r="C11" s="25">
        <f t="shared" ref="C11:F11" si="4">AVERAGE(C4:C10)</f>
        <v>10</v>
      </c>
      <c r="D11" s="25">
        <f t="shared" si="4"/>
        <v>11.4</v>
      </c>
      <c r="E11" s="25">
        <f t="shared" si="4"/>
        <v>10.333333333333334</v>
      </c>
      <c r="F11" s="25">
        <f t="shared" si="4"/>
        <v>10.333333333333334</v>
      </c>
      <c r="G11" s="2"/>
      <c r="H11" s="2"/>
      <c r="I11" s="3"/>
      <c r="J11" s="3"/>
    </row>
    <row r="12" spans="1:10" s="4" customFormat="1" ht="26.4" customHeight="1" x14ac:dyDescent="0.25">
      <c r="A12" s="21" t="s">
        <v>19</v>
      </c>
      <c r="B12" s="16">
        <f>MAX(B4:B10)</f>
        <v>19</v>
      </c>
      <c r="C12" s="16">
        <f t="shared" ref="C12:F12" si="5">MAX(C4:C10)</f>
        <v>15</v>
      </c>
      <c r="D12" s="16">
        <f t="shared" si="5"/>
        <v>14</v>
      </c>
      <c r="E12" s="16">
        <f t="shared" si="5"/>
        <v>12</v>
      </c>
      <c r="F12" s="16">
        <f t="shared" si="5"/>
        <v>16</v>
      </c>
      <c r="G12" s="2"/>
      <c r="H12" s="12" t="s">
        <v>23</v>
      </c>
      <c r="I12" s="13">
        <f>COUNTIF(B4:F10,"Abs")/COUNTA(B4:F10)</f>
        <v>0.11428571428571428</v>
      </c>
      <c r="J12" s="3"/>
    </row>
    <row r="13" spans="1:10" s="4" customFormat="1" ht="26.4" customHeight="1" x14ac:dyDescent="0.25">
      <c r="A13" s="21" t="s">
        <v>20</v>
      </c>
      <c r="B13" s="16">
        <f>MIN(B4:B10)</f>
        <v>6</v>
      </c>
      <c r="C13" s="16">
        <f t="shared" ref="C13:F13" si="6">MIN(C4:C10)</f>
        <v>7</v>
      </c>
      <c r="D13" s="16">
        <f t="shared" si="6"/>
        <v>7</v>
      </c>
      <c r="E13" s="16">
        <f t="shared" si="6"/>
        <v>7</v>
      </c>
      <c r="F13" s="16">
        <f t="shared" si="6"/>
        <v>6</v>
      </c>
      <c r="G13" s="2"/>
      <c r="H13" s="2"/>
      <c r="I13" s="3"/>
      <c r="J13" s="3"/>
    </row>
    <row r="14" spans="1:10" s="4" customFormat="1" ht="26.4" customHeight="1" x14ac:dyDescent="0.25">
      <c r="A14" s="21" t="s">
        <v>6</v>
      </c>
      <c r="B14" s="16">
        <f>COUNT(B4:B10)</f>
        <v>7</v>
      </c>
      <c r="C14" s="16">
        <f t="shared" ref="C14:F14" si="7">COUNT(C4:C10)</f>
        <v>7</v>
      </c>
      <c r="D14" s="16">
        <f t="shared" si="7"/>
        <v>5</v>
      </c>
      <c r="E14" s="16">
        <f t="shared" si="7"/>
        <v>6</v>
      </c>
      <c r="F14" s="16">
        <f t="shared" si="7"/>
        <v>6</v>
      </c>
      <c r="G14" s="2"/>
      <c r="H14" s="2"/>
      <c r="I14" s="3"/>
      <c r="J14" s="3"/>
    </row>
    <row r="15" spans="1:10" s="4" customFormat="1" ht="26.4" customHeight="1" x14ac:dyDescent="0.25">
      <c r="A15" s="22" t="s">
        <v>7</v>
      </c>
      <c r="B15" s="17">
        <f>COUNTIF(B4:B10,"Abs")</f>
        <v>0</v>
      </c>
      <c r="C15" s="17">
        <f t="shared" ref="C15:F15" si="8">COUNTIF(C4:C10,"Abs")</f>
        <v>0</v>
      </c>
      <c r="D15" s="17">
        <f t="shared" si="8"/>
        <v>2</v>
      </c>
      <c r="E15" s="17">
        <f t="shared" si="8"/>
        <v>1</v>
      </c>
      <c r="F15" s="17">
        <f t="shared" si="8"/>
        <v>1</v>
      </c>
      <c r="G15" s="2"/>
      <c r="H15" s="2"/>
      <c r="I15" s="3"/>
      <c r="J15" s="3"/>
    </row>
  </sheetData>
  <mergeCells count="1">
    <mergeCell ref="A1:J1"/>
  </mergeCells>
  <phoneticPr fontId="1" type="noConversion"/>
  <conditionalFormatting sqref="B4:F10">
    <cfRule type="cellIs" dxfId="2" priority="3" operator="greaterThan">
      <formula>9</formula>
    </cfRule>
    <cfRule type="cellIs" dxfId="1" priority="2" operator="lessThan">
      <formula>10</formula>
    </cfRule>
    <cfRule type="cellIs" dxfId="0" priority="1" operator="equal">
      <formula>"Abs"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Résultats des examens</vt:lpstr>
      <vt:lpstr>'Résultats des examens'!Zone_d_impression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</dc:creator>
  <cp:lastModifiedBy>Corinne CAMUS DESPRATX FORMATEUR</cp:lastModifiedBy>
  <cp:lastPrinted>2020-05-03T18:00:46Z</cp:lastPrinted>
  <dcterms:created xsi:type="dcterms:W3CDTF">2007-04-24T16:13:29Z</dcterms:created>
  <dcterms:modified xsi:type="dcterms:W3CDTF">2022-03-03T09:21:49Z</dcterms:modified>
</cp:coreProperties>
</file>