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422" documentId="13_ncr:1_{786F8BD4-5F48-41D9-B24F-15E1C6088AAA}" xr6:coauthVersionLast="46" xr6:coauthVersionMax="46" xr10:uidLastSave="{E7CD9C84-A437-496B-9EC9-0F031CEBD633}"/>
  <bookViews>
    <workbookView xWindow="8160" yWindow="1152" windowWidth="20292" windowHeight="13176" xr2:uid="{00000000-000D-0000-FFFF-FFFF00000000}"/>
  </bookViews>
  <sheets>
    <sheet name="Garages De France" sheetId="1" r:id="rId1"/>
  </sheets>
  <definedNames>
    <definedName name="_xlnm.Print_Area" localSheetId="0">'Garages De France'!$A$1:$O$42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8" i="1" l="1"/>
  <c r="L8" i="1"/>
  <c r="M8" i="1"/>
  <c r="N8" i="1"/>
  <c r="L5" i="1"/>
  <c r="M5" i="1"/>
  <c r="N5" i="1"/>
  <c r="L6" i="1"/>
  <c r="M6" i="1"/>
  <c r="N6" i="1"/>
  <c r="L7" i="1"/>
  <c r="M7" i="1"/>
  <c r="N7" i="1"/>
  <c r="L9" i="1"/>
  <c r="M9" i="1"/>
  <c r="N9" i="1"/>
  <c r="L10" i="1"/>
  <c r="M10" i="1"/>
  <c r="N10" i="1"/>
  <c r="L11" i="1"/>
  <c r="M11" i="1"/>
  <c r="N11" i="1"/>
  <c r="L12" i="1"/>
  <c r="M12" i="1"/>
  <c r="N12" i="1"/>
  <c r="L13" i="1"/>
  <c r="M13" i="1"/>
  <c r="N13" i="1"/>
  <c r="L14" i="1"/>
  <c r="M14" i="1"/>
  <c r="N14" i="1"/>
  <c r="L15" i="1"/>
  <c r="M15" i="1"/>
  <c r="N15" i="1"/>
  <c r="L16" i="1"/>
  <c r="M16" i="1"/>
  <c r="N16" i="1"/>
  <c r="N4" i="1"/>
  <c r="M4" i="1"/>
  <c r="L4" i="1"/>
  <c r="D18" i="1"/>
  <c r="E18" i="1"/>
  <c r="F18" i="1"/>
  <c r="G18" i="1"/>
  <c r="H18" i="1"/>
  <c r="I18" i="1"/>
  <c r="J18" i="1"/>
  <c r="D19" i="1"/>
  <c r="E19" i="1"/>
  <c r="F19" i="1"/>
  <c r="G19" i="1"/>
  <c r="H19" i="1"/>
  <c r="I19" i="1"/>
  <c r="J19" i="1"/>
  <c r="D20" i="1"/>
  <c r="E20" i="1"/>
  <c r="F20" i="1"/>
  <c r="G20" i="1"/>
  <c r="H20" i="1"/>
  <c r="I20" i="1"/>
  <c r="J20" i="1"/>
  <c r="C20" i="1"/>
  <c r="C19" i="1"/>
  <c r="C18" i="1"/>
  <c r="C17" i="1"/>
  <c r="D17" i="1"/>
  <c r="E17" i="1"/>
  <c r="F17" i="1"/>
  <c r="G17" i="1"/>
  <c r="H17" i="1"/>
  <c r="I17" i="1"/>
  <c r="J17" i="1"/>
  <c r="K4" i="1"/>
  <c r="K5" i="1"/>
  <c r="K6" i="1"/>
  <c r="K7" i="1"/>
  <c r="K9" i="1"/>
  <c r="K10" i="1"/>
  <c r="K11" i="1"/>
  <c r="K12" i="1"/>
  <c r="K13" i="1"/>
  <c r="K14" i="1"/>
  <c r="K15" i="1"/>
  <c r="K16" i="1"/>
  <c r="K17" i="1" l="1"/>
  <c r="O5" i="1" l="1"/>
  <c r="O8" i="1"/>
  <c r="O6" i="1"/>
  <c r="O15" i="1"/>
  <c r="O13" i="1"/>
  <c r="O11" i="1"/>
  <c r="O10" i="1"/>
  <c r="O7" i="1"/>
  <c r="O4" i="1"/>
  <c r="O14" i="1"/>
  <c r="O12" i="1"/>
  <c r="O9" i="1"/>
  <c r="O16" i="1"/>
</calcChain>
</file>

<file path=xl/sharedStrings.xml><?xml version="1.0" encoding="utf-8"?>
<sst xmlns="http://schemas.openxmlformats.org/spreadsheetml/2006/main" count="46" uniqueCount="46">
  <si>
    <t>Régions</t>
  </si>
  <si>
    <t>Année 2012</t>
  </si>
  <si>
    <t>Année 2013</t>
  </si>
  <si>
    <t>Année 2014</t>
  </si>
  <si>
    <t>Année 2015</t>
  </si>
  <si>
    <t>Année 2016</t>
  </si>
  <si>
    <t>Année 2017</t>
  </si>
  <si>
    <t>Année 2018</t>
  </si>
  <si>
    <t>Année 2019</t>
  </si>
  <si>
    <t>Auvergne-Rhône-Alpes</t>
  </si>
  <si>
    <t>Bourgogne-Franche-Comté</t>
  </si>
  <si>
    <t>Bretagne</t>
  </si>
  <si>
    <t>Centre-Val de Loire</t>
  </si>
  <si>
    <t>Corse</t>
  </si>
  <si>
    <t>Grand Est</t>
  </si>
  <si>
    <t>Hauts-de-France</t>
  </si>
  <si>
    <t>Île-de-France</t>
  </si>
  <si>
    <t>Normandie</t>
  </si>
  <si>
    <t>Nouvelle-Aquitaine</t>
  </si>
  <si>
    <t>Occitanie</t>
  </si>
  <si>
    <t>Pays de la Loire</t>
  </si>
  <si>
    <t>Provence-Alpes-Côte d'Azur</t>
  </si>
  <si>
    <t>Plus grand CA</t>
  </si>
  <si>
    <t>Plus petit CA</t>
  </si>
  <si>
    <t>CA moyen</t>
  </si>
  <si>
    <t>Total CA</t>
  </si>
  <si>
    <t>Total par année</t>
  </si>
  <si>
    <t>Moyenne par année</t>
  </si>
  <si>
    <t>Plus petit CA par année</t>
  </si>
  <si>
    <t>Plus grand CA par année</t>
  </si>
  <si>
    <t>Chiffre d'affaires mensuel des Garages DE FRANCE</t>
  </si>
  <si>
    <t>Codes Régions</t>
  </si>
  <si>
    <t>ARA</t>
  </si>
  <si>
    <t>BFC</t>
  </si>
  <si>
    <t>PACA</t>
  </si>
  <si>
    <t>Parts du CA</t>
  </si>
  <si>
    <t>OCC</t>
  </si>
  <si>
    <t>NOR</t>
  </si>
  <si>
    <t>IDF</t>
  </si>
  <si>
    <t>HDF</t>
  </si>
  <si>
    <t>GES</t>
  </si>
  <si>
    <t>COR</t>
  </si>
  <si>
    <t>BRE</t>
  </si>
  <si>
    <t>NAQ</t>
  </si>
  <si>
    <t>PDLL</t>
  </si>
  <si>
    <t>CVDL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</si>
</sst>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164" fontId="4" fillId="0" borderId="0" xfId="0" applyNumberFormat="1" applyFont="1" applyFill="1" applyAlignment="1">
      <alignment vertical="center"/>
    </xf>
    <xf numFmtId="164" fontId="0" fillId="0" borderId="2" xfId="0" applyNumberFormat="1" applyBorder="1" applyAlignment="1">
      <alignment vertical="center"/>
    </xf>
    <xf numFmtId="164" fontId="4" fillId="3" borderId="2" xfId="0" applyNumberFormat="1" applyFont="1" applyFill="1" applyBorder="1" applyAlignment="1">
      <alignment vertical="center"/>
    </xf>
    <xf numFmtId="164" fontId="4" fillId="3" borderId="3" xfId="0" applyNumberFormat="1" applyFont="1" applyFill="1" applyBorder="1" applyAlignment="1">
      <alignment vertical="center"/>
    </xf>
    <xf numFmtId="9" fontId="6" fillId="4" borderId="2" xfId="1" applyFont="1" applyFill="1" applyBorder="1" applyAlignment="1">
      <alignment horizontal="center" vertical="center"/>
    </xf>
    <xf numFmtId="9" fontId="6" fillId="4" borderId="3" xfId="1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4" fillId="8" borderId="2" xfId="0" applyNumberFormat="1" applyFont="1" applyFill="1" applyBorder="1" applyAlignment="1">
      <alignment vertical="center"/>
    </xf>
    <xf numFmtId="164" fontId="4" fillId="8" borderId="3" xfId="0" applyNumberFormat="1" applyFont="1" applyFill="1" applyBorder="1" applyAlignment="1">
      <alignment vertical="center"/>
    </xf>
    <xf numFmtId="164" fontId="0" fillId="8" borderId="2" xfId="0" applyNumberFormat="1" applyFill="1" applyBorder="1" applyAlignment="1">
      <alignment vertical="center"/>
    </xf>
    <xf numFmtId="164" fontId="0" fillId="8" borderId="3" xfId="0" applyNumberFormat="1" applyFill="1" applyBorder="1" applyAlignment="1">
      <alignment vertical="center"/>
    </xf>
    <xf numFmtId="164" fontId="4" fillId="7" borderId="1" xfId="0" applyNumberFormat="1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/>
    </xf>
    <xf numFmtId="0" fontId="7" fillId="6" borderId="0" xfId="0" applyFont="1" applyFill="1" applyAlignment="1">
      <alignment horizontal="center" vertical="center"/>
    </xf>
    <xf numFmtId="0" fontId="8" fillId="5" borderId="4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8" fillId="5" borderId="9" xfId="0" applyFont="1" applyFill="1" applyBorder="1" applyAlignment="1">
      <alignment horizontal="left" vertical="center"/>
    </xf>
  </cellXfs>
  <cellStyles count="2">
    <cellStyle name="Normal" xfId="0" builtinId="0"/>
    <cellStyle name="Pourcentage" xfId="1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Medium9">
    <tableStyle name="Invisible" pivot="0" table="0" count="0" xr9:uid="{812334F9-C514-48E2-B50A-8A0CFB39EC58}"/>
  </tableStyles>
  <colors>
    <mruColors>
      <color rgb="FF2173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400" b="1"/>
              <a:t>Evolution des ventes par</a:t>
            </a:r>
            <a:r>
              <a:rPr lang="fr-FR" sz="2400" b="1" baseline="0"/>
              <a:t> années et par régions</a:t>
            </a:r>
            <a:endParaRPr lang="fr-FR" sz="2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'Garages De France'!$A$4</c:f>
              <c:strCache>
                <c:ptCount val="1"/>
                <c:pt idx="0">
                  <c:v>Auvergne-Rhône-Alpes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'Garages De France'!$C$3:$J$3</c:f>
              <c:strCache>
                <c:ptCount val="8"/>
                <c:pt idx="0">
                  <c:v>Année 2012</c:v>
                </c:pt>
                <c:pt idx="1">
                  <c:v>Année 2013</c:v>
                </c:pt>
                <c:pt idx="2">
                  <c:v>Année 2014</c:v>
                </c:pt>
                <c:pt idx="3">
                  <c:v>Année 2015</c:v>
                </c:pt>
                <c:pt idx="4">
                  <c:v>Année 2016</c:v>
                </c:pt>
                <c:pt idx="5">
                  <c:v>Année 2017</c:v>
                </c:pt>
                <c:pt idx="6">
                  <c:v>Année 2018</c:v>
                </c:pt>
                <c:pt idx="7">
                  <c:v>Année 2019</c:v>
                </c:pt>
              </c:strCache>
            </c:strRef>
          </c:cat>
          <c:val>
            <c:numRef>
              <c:f>'Garages De France'!$C$4:$J$4</c:f>
              <c:numCache>
                <c:formatCode>#\ ##0.00\ "€"</c:formatCode>
                <c:ptCount val="8"/>
                <c:pt idx="0">
                  <c:v>21500</c:v>
                </c:pt>
                <c:pt idx="1">
                  <c:v>21970</c:v>
                </c:pt>
                <c:pt idx="2">
                  <c:v>22500</c:v>
                </c:pt>
                <c:pt idx="3">
                  <c:v>22400</c:v>
                </c:pt>
                <c:pt idx="4">
                  <c:v>22500</c:v>
                </c:pt>
                <c:pt idx="5">
                  <c:v>21625</c:v>
                </c:pt>
                <c:pt idx="6">
                  <c:v>20520</c:v>
                </c:pt>
                <c:pt idx="7">
                  <c:v>19410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6-4C26-82CE-164BB04E6065}"/>
            </c:ext>
          </c:extLst>
        </c:ser>
        <c:ser>
          <c:idx val="1"/>
          <c:order val="1"/>
          <c:tx>
            <c:strRef>
              <c:f>'Garages De France'!$A$5</c:f>
              <c:strCache>
                <c:ptCount val="1"/>
                <c:pt idx="0">
                  <c:v>Bourgogne-Franche-Comté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'Garages De France'!$C$3:$J$3</c:f>
              <c:strCache>
                <c:ptCount val="8"/>
                <c:pt idx="0">
                  <c:v>Année 2012</c:v>
                </c:pt>
                <c:pt idx="1">
                  <c:v>Année 2013</c:v>
                </c:pt>
                <c:pt idx="2">
                  <c:v>Année 2014</c:v>
                </c:pt>
                <c:pt idx="3">
                  <c:v>Année 2015</c:v>
                </c:pt>
                <c:pt idx="4">
                  <c:v>Année 2016</c:v>
                </c:pt>
                <c:pt idx="5">
                  <c:v>Année 2017</c:v>
                </c:pt>
                <c:pt idx="6">
                  <c:v>Année 2018</c:v>
                </c:pt>
                <c:pt idx="7">
                  <c:v>Année 2019</c:v>
                </c:pt>
              </c:strCache>
            </c:strRef>
          </c:cat>
          <c:val>
            <c:numRef>
              <c:f>'Garages De France'!$C$5:$J$5</c:f>
              <c:numCache>
                <c:formatCode>#\ ##0.00\ "€"</c:formatCode>
                <c:ptCount val="8"/>
                <c:pt idx="0">
                  <c:v>17450</c:v>
                </c:pt>
                <c:pt idx="1">
                  <c:v>17680</c:v>
                </c:pt>
                <c:pt idx="2">
                  <c:v>17970</c:v>
                </c:pt>
                <c:pt idx="3">
                  <c:v>17450</c:v>
                </c:pt>
                <c:pt idx="4">
                  <c:v>17830</c:v>
                </c:pt>
                <c:pt idx="5">
                  <c:v>18800</c:v>
                </c:pt>
                <c:pt idx="6">
                  <c:v>18230</c:v>
                </c:pt>
                <c:pt idx="7">
                  <c:v>17890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6-4C26-82CE-164BB04E6065}"/>
            </c:ext>
          </c:extLst>
        </c:ser>
        <c:ser>
          <c:idx val="2"/>
          <c:order val="2"/>
          <c:tx>
            <c:strRef>
              <c:f>'Garages De France'!$A$6</c:f>
              <c:strCache>
                <c:ptCount val="1"/>
                <c:pt idx="0">
                  <c:v>Bretagne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'Garages De France'!$C$3:$J$3</c:f>
              <c:strCache>
                <c:ptCount val="8"/>
                <c:pt idx="0">
                  <c:v>Année 2012</c:v>
                </c:pt>
                <c:pt idx="1">
                  <c:v>Année 2013</c:v>
                </c:pt>
                <c:pt idx="2">
                  <c:v>Année 2014</c:v>
                </c:pt>
                <c:pt idx="3">
                  <c:v>Année 2015</c:v>
                </c:pt>
                <c:pt idx="4">
                  <c:v>Année 2016</c:v>
                </c:pt>
                <c:pt idx="5">
                  <c:v>Année 2017</c:v>
                </c:pt>
                <c:pt idx="6">
                  <c:v>Année 2018</c:v>
                </c:pt>
                <c:pt idx="7">
                  <c:v>Année 2019</c:v>
                </c:pt>
              </c:strCache>
            </c:strRef>
          </c:cat>
          <c:val>
            <c:numRef>
              <c:f>'Garages De France'!$C$6:$J$6</c:f>
              <c:numCache>
                <c:formatCode>#\ ##0.00\ "€"</c:formatCode>
                <c:ptCount val="8"/>
                <c:pt idx="0">
                  <c:v>16900</c:v>
                </c:pt>
                <c:pt idx="1">
                  <c:v>16700</c:v>
                </c:pt>
                <c:pt idx="2">
                  <c:v>17300</c:v>
                </c:pt>
                <c:pt idx="3">
                  <c:v>17500</c:v>
                </c:pt>
                <c:pt idx="4">
                  <c:v>17700</c:v>
                </c:pt>
                <c:pt idx="5">
                  <c:v>17520</c:v>
                </c:pt>
                <c:pt idx="6">
                  <c:v>18010</c:v>
                </c:pt>
                <c:pt idx="7">
                  <c:v>18450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16-4C26-82CE-164BB04E6065}"/>
            </c:ext>
          </c:extLst>
        </c:ser>
        <c:ser>
          <c:idx val="3"/>
          <c:order val="3"/>
          <c:tx>
            <c:strRef>
              <c:f>'Garages De France'!$A$7</c:f>
              <c:strCache>
                <c:ptCount val="1"/>
                <c:pt idx="0">
                  <c:v>Centre-Val de Loire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'Garages De France'!$C$3:$J$3</c:f>
              <c:strCache>
                <c:ptCount val="8"/>
                <c:pt idx="0">
                  <c:v>Année 2012</c:v>
                </c:pt>
                <c:pt idx="1">
                  <c:v>Année 2013</c:v>
                </c:pt>
                <c:pt idx="2">
                  <c:v>Année 2014</c:v>
                </c:pt>
                <c:pt idx="3">
                  <c:v>Année 2015</c:v>
                </c:pt>
                <c:pt idx="4">
                  <c:v>Année 2016</c:v>
                </c:pt>
                <c:pt idx="5">
                  <c:v>Année 2017</c:v>
                </c:pt>
                <c:pt idx="6">
                  <c:v>Année 2018</c:v>
                </c:pt>
                <c:pt idx="7">
                  <c:v>Année 2019</c:v>
                </c:pt>
              </c:strCache>
            </c:strRef>
          </c:cat>
          <c:val>
            <c:numRef>
              <c:f>'Garages De France'!$C$7:$J$7</c:f>
              <c:numCache>
                <c:formatCode>#\ ##0.00\ "€"</c:formatCode>
                <c:ptCount val="8"/>
                <c:pt idx="0">
                  <c:v>21400</c:v>
                </c:pt>
                <c:pt idx="1">
                  <c:v>21990</c:v>
                </c:pt>
                <c:pt idx="2">
                  <c:v>21740</c:v>
                </c:pt>
                <c:pt idx="3">
                  <c:v>22600</c:v>
                </c:pt>
                <c:pt idx="4">
                  <c:v>22300</c:v>
                </c:pt>
                <c:pt idx="5">
                  <c:v>22520</c:v>
                </c:pt>
                <c:pt idx="6">
                  <c:v>22730</c:v>
                </c:pt>
                <c:pt idx="7">
                  <c:v>22415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16-4C26-82CE-164BB04E6065}"/>
            </c:ext>
          </c:extLst>
        </c:ser>
        <c:ser>
          <c:idx val="4"/>
          <c:order val="4"/>
          <c:tx>
            <c:strRef>
              <c:f>'Garages De France'!$A$8</c:f>
              <c:strCache>
                <c:ptCount val="1"/>
                <c:pt idx="0">
                  <c:v>Corse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'Garages De France'!$C$3:$J$3</c:f>
              <c:strCache>
                <c:ptCount val="8"/>
                <c:pt idx="0">
                  <c:v>Année 2012</c:v>
                </c:pt>
                <c:pt idx="1">
                  <c:v>Année 2013</c:v>
                </c:pt>
                <c:pt idx="2">
                  <c:v>Année 2014</c:v>
                </c:pt>
                <c:pt idx="3">
                  <c:v>Année 2015</c:v>
                </c:pt>
                <c:pt idx="4">
                  <c:v>Année 2016</c:v>
                </c:pt>
                <c:pt idx="5">
                  <c:v>Année 2017</c:v>
                </c:pt>
                <c:pt idx="6">
                  <c:v>Année 2018</c:v>
                </c:pt>
                <c:pt idx="7">
                  <c:v>Année 2019</c:v>
                </c:pt>
              </c:strCache>
            </c:strRef>
          </c:cat>
          <c:val>
            <c:numRef>
              <c:f>'Garages De France'!$C$8:$J$8</c:f>
              <c:numCache>
                <c:formatCode>#\ ##0.00\ "€"</c:formatCode>
                <c:ptCount val="8"/>
                <c:pt idx="0">
                  <c:v>14200</c:v>
                </c:pt>
                <c:pt idx="1">
                  <c:v>15100</c:v>
                </c:pt>
                <c:pt idx="2">
                  <c:v>14500</c:v>
                </c:pt>
                <c:pt idx="3">
                  <c:v>15700</c:v>
                </c:pt>
                <c:pt idx="4">
                  <c:v>13750</c:v>
                </c:pt>
                <c:pt idx="5">
                  <c:v>14625</c:v>
                </c:pt>
                <c:pt idx="6">
                  <c:v>14250</c:v>
                </c:pt>
                <c:pt idx="7">
                  <c:v>13950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16-4C26-82CE-164BB04E6065}"/>
            </c:ext>
          </c:extLst>
        </c:ser>
        <c:ser>
          <c:idx val="5"/>
          <c:order val="5"/>
          <c:tx>
            <c:strRef>
              <c:f>'Garages De France'!$A$9</c:f>
              <c:strCache>
                <c:ptCount val="1"/>
                <c:pt idx="0">
                  <c:v>Grand Est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'Garages De France'!$C$3:$J$3</c:f>
              <c:strCache>
                <c:ptCount val="8"/>
                <c:pt idx="0">
                  <c:v>Année 2012</c:v>
                </c:pt>
                <c:pt idx="1">
                  <c:v>Année 2013</c:v>
                </c:pt>
                <c:pt idx="2">
                  <c:v>Année 2014</c:v>
                </c:pt>
                <c:pt idx="3">
                  <c:v>Année 2015</c:v>
                </c:pt>
                <c:pt idx="4">
                  <c:v>Année 2016</c:v>
                </c:pt>
                <c:pt idx="5">
                  <c:v>Année 2017</c:v>
                </c:pt>
                <c:pt idx="6">
                  <c:v>Année 2018</c:v>
                </c:pt>
                <c:pt idx="7">
                  <c:v>Année 2019</c:v>
                </c:pt>
              </c:strCache>
            </c:strRef>
          </c:cat>
          <c:val>
            <c:numRef>
              <c:f>'Garages De France'!$C$9:$J$9</c:f>
              <c:numCache>
                <c:formatCode>#\ ##0.00\ "€"</c:formatCode>
                <c:ptCount val="8"/>
                <c:pt idx="0">
                  <c:v>19800</c:v>
                </c:pt>
                <c:pt idx="1">
                  <c:v>21400</c:v>
                </c:pt>
                <c:pt idx="2">
                  <c:v>21900</c:v>
                </c:pt>
                <c:pt idx="3">
                  <c:v>20600</c:v>
                </c:pt>
                <c:pt idx="4">
                  <c:v>21450</c:v>
                </c:pt>
                <c:pt idx="5">
                  <c:v>22625</c:v>
                </c:pt>
                <c:pt idx="6">
                  <c:v>24904</c:v>
                </c:pt>
                <c:pt idx="7">
                  <c:v>25820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16-4C26-82CE-164BB04E6065}"/>
            </c:ext>
          </c:extLst>
        </c:ser>
        <c:ser>
          <c:idx val="6"/>
          <c:order val="6"/>
          <c:tx>
            <c:strRef>
              <c:f>'Garages De France'!$A$10</c:f>
              <c:strCache>
                <c:ptCount val="1"/>
                <c:pt idx="0">
                  <c:v>Hauts-de-France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'Garages De France'!$C$3:$J$3</c:f>
              <c:strCache>
                <c:ptCount val="8"/>
                <c:pt idx="0">
                  <c:v>Année 2012</c:v>
                </c:pt>
                <c:pt idx="1">
                  <c:v>Année 2013</c:v>
                </c:pt>
                <c:pt idx="2">
                  <c:v>Année 2014</c:v>
                </c:pt>
                <c:pt idx="3">
                  <c:v>Année 2015</c:v>
                </c:pt>
                <c:pt idx="4">
                  <c:v>Année 2016</c:v>
                </c:pt>
                <c:pt idx="5">
                  <c:v>Année 2017</c:v>
                </c:pt>
                <c:pt idx="6">
                  <c:v>Année 2018</c:v>
                </c:pt>
                <c:pt idx="7">
                  <c:v>Année 2019</c:v>
                </c:pt>
              </c:strCache>
            </c:strRef>
          </c:cat>
          <c:val>
            <c:numRef>
              <c:f>'Garages De France'!$C$10:$J$10</c:f>
              <c:numCache>
                <c:formatCode>#\ ##0.00\ "€"</c:formatCode>
                <c:ptCount val="8"/>
                <c:pt idx="0">
                  <c:v>23000</c:v>
                </c:pt>
                <c:pt idx="1">
                  <c:v>22800</c:v>
                </c:pt>
                <c:pt idx="2">
                  <c:v>22700</c:v>
                </c:pt>
                <c:pt idx="3">
                  <c:v>21900</c:v>
                </c:pt>
                <c:pt idx="4">
                  <c:v>19100</c:v>
                </c:pt>
                <c:pt idx="5">
                  <c:v>22835</c:v>
                </c:pt>
                <c:pt idx="6">
                  <c:v>23045</c:v>
                </c:pt>
                <c:pt idx="7">
                  <c:v>21410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716-4C26-82CE-164BB04E6065}"/>
            </c:ext>
          </c:extLst>
        </c:ser>
        <c:ser>
          <c:idx val="7"/>
          <c:order val="7"/>
          <c:tx>
            <c:strRef>
              <c:f>'Garages De France'!$A$11</c:f>
              <c:strCache>
                <c:ptCount val="1"/>
                <c:pt idx="0">
                  <c:v>Île-de-France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'Garages De France'!$C$3:$J$3</c:f>
              <c:strCache>
                <c:ptCount val="8"/>
                <c:pt idx="0">
                  <c:v>Année 2012</c:v>
                </c:pt>
                <c:pt idx="1">
                  <c:v>Année 2013</c:v>
                </c:pt>
                <c:pt idx="2">
                  <c:v>Année 2014</c:v>
                </c:pt>
                <c:pt idx="3">
                  <c:v>Année 2015</c:v>
                </c:pt>
                <c:pt idx="4">
                  <c:v>Année 2016</c:v>
                </c:pt>
                <c:pt idx="5">
                  <c:v>Année 2017</c:v>
                </c:pt>
                <c:pt idx="6">
                  <c:v>Année 2018</c:v>
                </c:pt>
                <c:pt idx="7">
                  <c:v>Année 2019</c:v>
                </c:pt>
              </c:strCache>
            </c:strRef>
          </c:cat>
          <c:val>
            <c:numRef>
              <c:f>'Garages De France'!$C$11:$J$11</c:f>
              <c:numCache>
                <c:formatCode>#\ ##0.00\ "€"</c:formatCode>
                <c:ptCount val="8"/>
                <c:pt idx="0">
                  <c:v>24800</c:v>
                </c:pt>
                <c:pt idx="1">
                  <c:v>24200</c:v>
                </c:pt>
                <c:pt idx="2">
                  <c:v>24500</c:v>
                </c:pt>
                <c:pt idx="3">
                  <c:v>25780</c:v>
                </c:pt>
                <c:pt idx="4">
                  <c:v>26350</c:v>
                </c:pt>
                <c:pt idx="5">
                  <c:v>27450</c:v>
                </c:pt>
                <c:pt idx="6">
                  <c:v>28800</c:v>
                </c:pt>
                <c:pt idx="7">
                  <c:v>31440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16-4C26-82CE-164BB04E6065}"/>
            </c:ext>
          </c:extLst>
        </c:ser>
        <c:ser>
          <c:idx val="8"/>
          <c:order val="8"/>
          <c:tx>
            <c:strRef>
              <c:f>'Garages De France'!$A$12</c:f>
              <c:strCache>
                <c:ptCount val="1"/>
                <c:pt idx="0">
                  <c:v>Normandie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'Garages De France'!$C$3:$J$3</c:f>
              <c:strCache>
                <c:ptCount val="8"/>
                <c:pt idx="0">
                  <c:v>Année 2012</c:v>
                </c:pt>
                <c:pt idx="1">
                  <c:v>Année 2013</c:v>
                </c:pt>
                <c:pt idx="2">
                  <c:v>Année 2014</c:v>
                </c:pt>
                <c:pt idx="3">
                  <c:v>Année 2015</c:v>
                </c:pt>
                <c:pt idx="4">
                  <c:v>Année 2016</c:v>
                </c:pt>
                <c:pt idx="5">
                  <c:v>Année 2017</c:v>
                </c:pt>
                <c:pt idx="6">
                  <c:v>Année 2018</c:v>
                </c:pt>
                <c:pt idx="7">
                  <c:v>Année 2019</c:v>
                </c:pt>
              </c:strCache>
            </c:strRef>
          </c:cat>
          <c:val>
            <c:numRef>
              <c:f>'Garages De France'!$C$12:$J$12</c:f>
              <c:numCache>
                <c:formatCode>#\ ##0.00\ "€"</c:formatCode>
                <c:ptCount val="8"/>
                <c:pt idx="0">
                  <c:v>17450</c:v>
                </c:pt>
                <c:pt idx="1">
                  <c:v>17480</c:v>
                </c:pt>
                <c:pt idx="2">
                  <c:v>18600</c:v>
                </c:pt>
                <c:pt idx="3">
                  <c:v>17250</c:v>
                </c:pt>
                <c:pt idx="4">
                  <c:v>17550</c:v>
                </c:pt>
                <c:pt idx="5">
                  <c:v>16450</c:v>
                </c:pt>
                <c:pt idx="6">
                  <c:v>17800</c:v>
                </c:pt>
                <c:pt idx="7">
                  <c:v>17980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16-4C26-82CE-164BB04E6065}"/>
            </c:ext>
          </c:extLst>
        </c:ser>
        <c:ser>
          <c:idx val="9"/>
          <c:order val="9"/>
          <c:tx>
            <c:strRef>
              <c:f>'Garages De France'!$A$13</c:f>
              <c:strCache>
                <c:ptCount val="1"/>
                <c:pt idx="0">
                  <c:v>Nouvelle-Aquitaine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'Garages De France'!$C$3:$J$3</c:f>
              <c:strCache>
                <c:ptCount val="8"/>
                <c:pt idx="0">
                  <c:v>Année 2012</c:v>
                </c:pt>
                <c:pt idx="1">
                  <c:v>Année 2013</c:v>
                </c:pt>
                <c:pt idx="2">
                  <c:v>Année 2014</c:v>
                </c:pt>
                <c:pt idx="3">
                  <c:v>Année 2015</c:v>
                </c:pt>
                <c:pt idx="4">
                  <c:v>Année 2016</c:v>
                </c:pt>
                <c:pt idx="5">
                  <c:v>Année 2017</c:v>
                </c:pt>
                <c:pt idx="6">
                  <c:v>Année 2018</c:v>
                </c:pt>
                <c:pt idx="7">
                  <c:v>Année 2019</c:v>
                </c:pt>
              </c:strCache>
            </c:strRef>
          </c:cat>
          <c:val>
            <c:numRef>
              <c:f>'Garages De France'!$C$13:$J$13</c:f>
              <c:numCache>
                <c:formatCode>#\ ##0.00\ "€"</c:formatCode>
                <c:ptCount val="8"/>
                <c:pt idx="0">
                  <c:v>24200</c:v>
                </c:pt>
                <c:pt idx="1">
                  <c:v>24950</c:v>
                </c:pt>
                <c:pt idx="2">
                  <c:v>25480</c:v>
                </c:pt>
                <c:pt idx="3">
                  <c:v>24530</c:v>
                </c:pt>
                <c:pt idx="4">
                  <c:v>25700</c:v>
                </c:pt>
                <c:pt idx="5">
                  <c:v>24625</c:v>
                </c:pt>
                <c:pt idx="6">
                  <c:v>24580</c:v>
                </c:pt>
                <c:pt idx="7">
                  <c:v>22450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16-4C26-82CE-164BB04E6065}"/>
            </c:ext>
          </c:extLst>
        </c:ser>
        <c:ser>
          <c:idx val="10"/>
          <c:order val="10"/>
          <c:tx>
            <c:strRef>
              <c:f>'Garages De France'!$A$14</c:f>
              <c:strCache>
                <c:ptCount val="1"/>
                <c:pt idx="0">
                  <c:v>Occitanie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'Garages De France'!$C$3:$J$3</c:f>
              <c:strCache>
                <c:ptCount val="8"/>
                <c:pt idx="0">
                  <c:v>Année 2012</c:v>
                </c:pt>
                <c:pt idx="1">
                  <c:v>Année 2013</c:v>
                </c:pt>
                <c:pt idx="2">
                  <c:v>Année 2014</c:v>
                </c:pt>
                <c:pt idx="3">
                  <c:v>Année 2015</c:v>
                </c:pt>
                <c:pt idx="4">
                  <c:v>Année 2016</c:v>
                </c:pt>
                <c:pt idx="5">
                  <c:v>Année 2017</c:v>
                </c:pt>
                <c:pt idx="6">
                  <c:v>Année 2018</c:v>
                </c:pt>
                <c:pt idx="7">
                  <c:v>Année 2019</c:v>
                </c:pt>
              </c:strCache>
            </c:strRef>
          </c:cat>
          <c:val>
            <c:numRef>
              <c:f>'Garages De France'!$C$14:$J$14</c:f>
              <c:numCache>
                <c:formatCode>#\ ##0.00\ "€"</c:formatCode>
                <c:ptCount val="8"/>
                <c:pt idx="0">
                  <c:v>22500</c:v>
                </c:pt>
                <c:pt idx="1">
                  <c:v>22900</c:v>
                </c:pt>
                <c:pt idx="2">
                  <c:v>23700</c:v>
                </c:pt>
                <c:pt idx="3">
                  <c:v>24600</c:v>
                </c:pt>
                <c:pt idx="4">
                  <c:v>22900</c:v>
                </c:pt>
                <c:pt idx="5">
                  <c:v>23625</c:v>
                </c:pt>
                <c:pt idx="6">
                  <c:v>24850</c:v>
                </c:pt>
                <c:pt idx="7">
                  <c:v>26600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716-4C26-82CE-164BB04E6065}"/>
            </c:ext>
          </c:extLst>
        </c:ser>
        <c:ser>
          <c:idx val="11"/>
          <c:order val="11"/>
          <c:tx>
            <c:strRef>
              <c:f>'Garages De France'!$A$15</c:f>
              <c:strCache>
                <c:ptCount val="1"/>
                <c:pt idx="0">
                  <c:v>Pays de la Loire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'Garages De France'!$C$3:$J$3</c:f>
              <c:strCache>
                <c:ptCount val="8"/>
                <c:pt idx="0">
                  <c:v>Année 2012</c:v>
                </c:pt>
                <c:pt idx="1">
                  <c:v>Année 2013</c:v>
                </c:pt>
                <c:pt idx="2">
                  <c:v>Année 2014</c:v>
                </c:pt>
                <c:pt idx="3">
                  <c:v>Année 2015</c:v>
                </c:pt>
                <c:pt idx="4">
                  <c:v>Année 2016</c:v>
                </c:pt>
                <c:pt idx="5">
                  <c:v>Année 2017</c:v>
                </c:pt>
                <c:pt idx="6">
                  <c:v>Année 2018</c:v>
                </c:pt>
                <c:pt idx="7">
                  <c:v>Année 2019</c:v>
                </c:pt>
              </c:strCache>
            </c:strRef>
          </c:cat>
          <c:val>
            <c:numRef>
              <c:f>'Garages De France'!$C$15:$J$15</c:f>
              <c:numCache>
                <c:formatCode>#\ ##0.00\ "€"</c:formatCode>
                <c:ptCount val="8"/>
                <c:pt idx="0">
                  <c:v>17800</c:v>
                </c:pt>
                <c:pt idx="1">
                  <c:v>17500</c:v>
                </c:pt>
                <c:pt idx="2">
                  <c:v>17600</c:v>
                </c:pt>
                <c:pt idx="3">
                  <c:v>18150</c:v>
                </c:pt>
                <c:pt idx="4">
                  <c:v>17600</c:v>
                </c:pt>
                <c:pt idx="5">
                  <c:v>17730</c:v>
                </c:pt>
                <c:pt idx="6">
                  <c:v>17980</c:v>
                </c:pt>
                <c:pt idx="7">
                  <c:v>17850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16-4C26-82CE-164BB04E6065}"/>
            </c:ext>
          </c:extLst>
        </c:ser>
        <c:ser>
          <c:idx val="12"/>
          <c:order val="12"/>
          <c:tx>
            <c:strRef>
              <c:f>'Garages De France'!$A$16</c:f>
              <c:strCache>
                <c:ptCount val="1"/>
                <c:pt idx="0">
                  <c:v>Provence-Alpes-Côte d'Azur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'Garages De France'!$C$3:$J$3</c:f>
              <c:strCache>
                <c:ptCount val="8"/>
                <c:pt idx="0">
                  <c:v>Année 2012</c:v>
                </c:pt>
                <c:pt idx="1">
                  <c:v>Année 2013</c:v>
                </c:pt>
                <c:pt idx="2">
                  <c:v>Année 2014</c:v>
                </c:pt>
                <c:pt idx="3">
                  <c:v>Année 2015</c:v>
                </c:pt>
                <c:pt idx="4">
                  <c:v>Année 2016</c:v>
                </c:pt>
                <c:pt idx="5">
                  <c:v>Année 2017</c:v>
                </c:pt>
                <c:pt idx="6">
                  <c:v>Année 2018</c:v>
                </c:pt>
                <c:pt idx="7">
                  <c:v>Année 2019</c:v>
                </c:pt>
              </c:strCache>
            </c:strRef>
          </c:cat>
          <c:val>
            <c:numRef>
              <c:f>'Garages De France'!$C$16:$J$16</c:f>
              <c:numCache>
                <c:formatCode>#\ ##0.00\ "€"</c:formatCode>
                <c:ptCount val="8"/>
                <c:pt idx="0">
                  <c:v>21450</c:v>
                </c:pt>
                <c:pt idx="1">
                  <c:v>22400</c:v>
                </c:pt>
                <c:pt idx="2">
                  <c:v>22500</c:v>
                </c:pt>
                <c:pt idx="3">
                  <c:v>22800</c:v>
                </c:pt>
                <c:pt idx="4">
                  <c:v>23100</c:v>
                </c:pt>
                <c:pt idx="5">
                  <c:v>22835</c:v>
                </c:pt>
                <c:pt idx="6">
                  <c:v>22780</c:v>
                </c:pt>
                <c:pt idx="7">
                  <c:v>22900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16-4C26-82CE-164BB04E6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8993871"/>
        <c:axId val="1909477231"/>
      </c:lineChart>
      <c:catAx>
        <c:axId val="212899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09477231"/>
        <c:crosses val="autoZero"/>
        <c:auto val="1"/>
        <c:lblAlgn val="ctr"/>
        <c:lblOffset val="100"/>
        <c:noMultiLvlLbl val="0"/>
      </c:catAx>
      <c:valAx>
        <c:axId val="1909477231"/>
        <c:scaling>
          <c:orientation val="minMax"/>
          <c:max val="32000"/>
          <c:min val="1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8993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Parts du CA</a:t>
            </a:r>
          </a:p>
        </c:rich>
      </c:tx>
      <c:layout>
        <c:manualLayout>
          <c:xMode val="edge"/>
          <c:yMode val="edge"/>
          <c:x val="0.65972675207031073"/>
          <c:y val="9.171103612048495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5962145864650587"/>
          <c:y val="2.9066200058326049E-2"/>
          <c:w val="0.56852333559757617"/>
          <c:h val="0.92723434570678664"/>
        </c:manualLayout>
      </c:layout>
      <c:pieChart>
        <c:varyColors val="1"/>
        <c:ser>
          <c:idx val="0"/>
          <c:order val="0"/>
          <c:tx>
            <c:strRef>
              <c:f>'Garages De France'!$O$3</c:f>
              <c:strCache>
                <c:ptCount val="1"/>
                <c:pt idx="0">
                  <c:v>Parts du CA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435-4AC8-80F8-423D50CBF75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435-4AC8-80F8-423D50CBF75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435-4AC8-80F8-423D50CBF75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435-4AC8-80F8-423D50CBF75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435-4AC8-80F8-423D50CBF75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435-4AC8-80F8-423D50CBF75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435-4AC8-80F8-423D50CBF75D}"/>
              </c:ext>
            </c:extLst>
          </c:dPt>
          <c:dPt>
            <c:idx val="7"/>
            <c:bubble3D val="0"/>
            <c:explosion val="8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805-40CA-A3E9-113591B0666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435-4AC8-80F8-423D50CBF75D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435-4AC8-80F8-423D50CBF75D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435-4AC8-80F8-423D50CBF75D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435-4AC8-80F8-423D50CBF75D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435-4AC8-80F8-423D50CBF75D}"/>
              </c:ext>
            </c:extLst>
          </c:dPt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E805-40CA-A3E9-113591B066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'Garages De France'!$B$4:$B$16</c:f>
              <c:strCache>
                <c:ptCount val="13"/>
                <c:pt idx="0">
                  <c:v>ARA</c:v>
                </c:pt>
                <c:pt idx="1">
                  <c:v>BFC</c:v>
                </c:pt>
                <c:pt idx="2">
                  <c:v>BRE</c:v>
                </c:pt>
                <c:pt idx="3">
                  <c:v>CVDL</c:v>
                </c:pt>
                <c:pt idx="4">
                  <c:v>COR</c:v>
                </c:pt>
                <c:pt idx="5">
                  <c:v>GES</c:v>
                </c:pt>
                <c:pt idx="6">
                  <c:v>HDF</c:v>
                </c:pt>
                <c:pt idx="7">
                  <c:v>IDF</c:v>
                </c:pt>
                <c:pt idx="8">
                  <c:v>NOR</c:v>
                </c:pt>
                <c:pt idx="9">
                  <c:v>NAQ</c:v>
                </c:pt>
                <c:pt idx="10">
                  <c:v>OCC</c:v>
                </c:pt>
                <c:pt idx="11">
                  <c:v>PDLL</c:v>
                </c:pt>
                <c:pt idx="12">
                  <c:v>PACA</c:v>
                </c:pt>
              </c:strCache>
            </c:strRef>
          </c:cat>
          <c:val>
            <c:numRef>
              <c:f>'Garages De France'!$O$4:$O$16</c:f>
              <c:numCache>
                <c:formatCode>0%</c:formatCode>
                <c:ptCount val="13"/>
                <c:pt idx="0">
                  <c:v>7.9461857617070572E-2</c:v>
                </c:pt>
                <c:pt idx="1">
                  <c:v>6.6039635763527407E-2</c:v>
                </c:pt>
                <c:pt idx="2">
                  <c:v>6.4555702566328824E-2</c:v>
                </c:pt>
                <c:pt idx="3">
                  <c:v>8.1890530893231006E-2</c:v>
                </c:pt>
                <c:pt idx="4">
                  <c:v>5.3493026666095213E-2</c:v>
                </c:pt>
                <c:pt idx="5">
                  <c:v>8.2261053343711643E-2</c:v>
                </c:pt>
                <c:pt idx="6">
                  <c:v>8.1473462712030778E-2</c:v>
                </c:pt>
                <c:pt idx="7">
                  <c:v>9.8308270070311704E-2</c:v>
                </c:pt>
                <c:pt idx="8">
                  <c:v>6.4776909999451585E-2</c:v>
                </c:pt>
                <c:pt idx="9">
                  <c:v>9.0563705666919667E-2</c:v>
                </c:pt>
                <c:pt idx="10">
                  <c:v>8.833319738293173E-2</c:v>
                </c:pt>
                <c:pt idx="11">
                  <c:v>6.553731055081112E-2</c:v>
                </c:pt>
                <c:pt idx="12">
                  <c:v>8.330533676757873E-2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05-40CA-A3E9-113591B0666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'Garages De France'!$K$3</c:f>
              <c:strCache>
                <c:ptCount val="1"/>
                <c:pt idx="0">
                  <c:v>Total CA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'Garages De France'!$B$4:$B$16</c:f>
              <c:strCache>
                <c:ptCount val="13"/>
                <c:pt idx="0">
                  <c:v>ARA</c:v>
                </c:pt>
                <c:pt idx="1">
                  <c:v>BFC</c:v>
                </c:pt>
                <c:pt idx="2">
                  <c:v>BRE</c:v>
                </c:pt>
                <c:pt idx="3">
                  <c:v>CVDL</c:v>
                </c:pt>
                <c:pt idx="4">
                  <c:v>COR</c:v>
                </c:pt>
                <c:pt idx="5">
                  <c:v>GES</c:v>
                </c:pt>
                <c:pt idx="6">
                  <c:v>HDF</c:v>
                </c:pt>
                <c:pt idx="7">
                  <c:v>IDF</c:v>
                </c:pt>
                <c:pt idx="8">
                  <c:v>NOR</c:v>
                </c:pt>
                <c:pt idx="9">
                  <c:v>NAQ</c:v>
                </c:pt>
                <c:pt idx="10">
                  <c:v>OCC</c:v>
                </c:pt>
                <c:pt idx="11">
                  <c:v>PDLL</c:v>
                </c:pt>
                <c:pt idx="12">
                  <c:v>PACA</c:v>
                </c:pt>
              </c:strCache>
            </c:strRef>
          </c:cat>
          <c:val>
            <c:numRef>
              <c:f>'Garages De France'!$K$4:$K$16</c:f>
              <c:numCache>
                <c:formatCode>#.##0\.00\ "$"</c:formatCode>
                <c:ptCount val="13"/>
                <c:pt idx="0">
                  <c:v>172425</c:v>
                </c:pt>
                <c:pt idx="1">
                  <c:v>143300</c:v>
                </c:pt>
                <c:pt idx="2">
                  <c:v>140080</c:v>
                </c:pt>
                <c:pt idx="3">
                  <c:v>177695</c:v>
                </c:pt>
                <c:pt idx="4">
                  <c:v>116075</c:v>
                </c:pt>
                <c:pt idx="5">
                  <c:v>178499</c:v>
                </c:pt>
                <c:pt idx="6">
                  <c:v>176790</c:v>
                </c:pt>
                <c:pt idx="7">
                  <c:v>213320</c:v>
                </c:pt>
                <c:pt idx="8">
                  <c:v>140560</c:v>
                </c:pt>
                <c:pt idx="9">
                  <c:v>196515</c:v>
                </c:pt>
                <c:pt idx="10">
                  <c:v>191675</c:v>
                </c:pt>
                <c:pt idx="11">
                  <c:v>142210</c:v>
                </c:pt>
                <c:pt idx="12">
                  <c:v>180765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CB-4AA6-8B76-245830CE58E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296933680"/>
        <c:axId val="1368291840"/>
      </c:barChart>
      <c:catAx>
        <c:axId val="1296933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68291840"/>
        <c:crosses val="autoZero"/>
        <c:auto val="1"/>
        <c:lblAlgn val="ctr"/>
        <c:lblOffset val="100"/>
        <c:noMultiLvlLbl val="0"/>
      </c:catAx>
      <c:valAx>
        <c:axId val="1368291840"/>
        <c:scaling>
          <c:orientation val="minMax"/>
          <c:max val="220000"/>
          <c:min val="0"/>
        </c:scaling>
        <c:delete val="1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.##0\.00\ &quot;$&quot;" sourceLinked="1"/>
        <c:majorTickMark val="out"/>
        <c:minorTickMark val="none"/>
        <c:tickLblPos val="nextTo"/>
        <c:crossAx val="1296933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12</xdr:row>
      <xdr:rowOff>276224</xdr:rowOff>
    </xdr:from>
    <xdr:to>
      <xdr:col>25</xdr:col>
      <xdr:colOff>9525</xdr:colOff>
      <xdr:row>16</xdr:row>
      <xdr:rowOff>0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9EDE9B5D-A663-408A-91A0-F25361BB82A0}"/>
            </a:ext>
          </a:extLst>
        </xdr:cNvPr>
        <xdr:cNvSpPr txBox="1"/>
      </xdr:nvSpPr>
      <xdr:spPr>
        <a:xfrm>
          <a:off x="13277850" y="3933824"/>
          <a:ext cx="5495925" cy="904876"/>
        </a:xfrm>
        <a:prstGeom prst="rect">
          <a:avLst/>
        </a:prstGeom>
        <a:solidFill>
          <a:srgbClr val="217346"/>
        </a:solidFill>
        <a:ln/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fr-FR" b="1"/>
            <a:t>Insérer une représentation graphique de l'évolution</a:t>
          </a:r>
          <a:r>
            <a:rPr lang="fr-FR" b="1" baseline="0"/>
            <a:t> des ventes par </a:t>
          </a:r>
          <a:r>
            <a:rPr lang="fr-FR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années</a:t>
          </a:r>
          <a:r>
            <a:rPr lang="fr-FR" b="1" baseline="0"/>
            <a:t> et par régions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Insérer une représentation du total du</a:t>
          </a:r>
          <a:r>
            <a:rPr lang="fr-FR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CA par région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Imprimer le tableau et les 2 graphiques (PARTS et TOTAL) sur une page A4</a:t>
          </a:r>
          <a:endParaRPr lang="fr-FR" b="1"/>
        </a:p>
        <a:p>
          <a:endParaRPr lang="fr-FR" sz="1100"/>
        </a:p>
      </xdr:txBody>
    </xdr:sp>
    <xdr:clientData/>
  </xdr:twoCellAnchor>
  <xdr:twoCellAnchor>
    <xdr:from>
      <xdr:col>0</xdr:col>
      <xdr:colOff>1</xdr:colOff>
      <xdr:row>43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664093E8-71D7-41BA-8D0E-8A4C2202DC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21</xdr:row>
      <xdr:rowOff>0</xdr:rowOff>
    </xdr:from>
    <xdr:to>
      <xdr:col>7</xdr:col>
      <xdr:colOff>0</xdr:colOff>
      <xdr:row>42</xdr:row>
      <xdr:rowOff>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ECF7F13C-D535-4318-B6AE-2F7ED61CDA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21</xdr:row>
      <xdr:rowOff>0</xdr:rowOff>
    </xdr:from>
    <xdr:to>
      <xdr:col>15</xdr:col>
      <xdr:colOff>0</xdr:colOff>
      <xdr:row>42</xdr:row>
      <xdr:rowOff>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97DC73E-2B49-42D9-9729-9037CA4BEC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1</xdr:row>
      <xdr:rowOff>1</xdr:rowOff>
    </xdr:from>
    <xdr:to>
      <xdr:col>25</xdr:col>
      <xdr:colOff>0</xdr:colOff>
      <xdr:row>12</xdr:row>
      <xdr:rowOff>0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FC31D661-4984-44F9-B6B1-99CADE5657D6}"/>
            </a:ext>
          </a:extLst>
        </xdr:cNvPr>
        <xdr:cNvSpPr txBox="1"/>
      </xdr:nvSpPr>
      <xdr:spPr>
        <a:xfrm>
          <a:off x="13277850" y="428626"/>
          <a:ext cx="5486400" cy="3228974"/>
        </a:xfrm>
        <a:prstGeom prst="rect">
          <a:avLst/>
        </a:prstGeom>
        <a:solidFill>
          <a:srgbClr val="217346"/>
        </a:solidFill>
        <a:ln/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fr-FR"/>
            <a:t>Mettre en forme le tableau</a:t>
          </a:r>
        </a:p>
        <a:p>
          <a:r>
            <a:rPr lang="fr-FR"/>
            <a:t>Mettre les valeurs au format monétaire</a:t>
          </a:r>
        </a:p>
        <a:p>
          <a:endParaRPr lang="fr-FR" b="1"/>
        </a:p>
        <a:p>
          <a:r>
            <a:rPr lang="fr-FR" b="1"/>
            <a:t>Calculs à effectuer : </a:t>
          </a:r>
          <a:br>
            <a:rPr lang="fr-FR"/>
          </a:br>
          <a:r>
            <a:rPr lang="fr-FR"/>
            <a:t>Totaux par Année et totaux</a:t>
          </a:r>
          <a:r>
            <a:rPr lang="fr-FR" baseline="0"/>
            <a:t> </a:t>
          </a:r>
          <a:r>
            <a:rPr lang="fr-FR"/>
            <a:t>par Région</a:t>
          </a:r>
          <a:br>
            <a:rPr lang="fr-FR"/>
          </a:br>
          <a:r>
            <a:rPr lang="fr-FR"/>
            <a:t>Meilleur CA </a:t>
          </a:r>
          <a:r>
            <a:rPr lang="fr-F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par Année et par Région</a:t>
          </a:r>
          <a:br>
            <a:rPr lang="fr-F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fr-FR"/>
            <a:t>Moins bon </a:t>
          </a:r>
          <a:r>
            <a:rPr lang="fr-F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 par Année et par Région</a:t>
          </a:r>
          <a:br>
            <a:rPr lang="fr-FR"/>
          </a:br>
          <a:r>
            <a:rPr lang="fr-FR"/>
            <a:t>Moyenne par Année et par Région</a:t>
          </a:r>
          <a:br>
            <a:rPr lang="fr-FR"/>
          </a:br>
          <a:r>
            <a:rPr lang="fr-FR"/>
            <a:t>Part de marché de chaque Région (par raport au total de toutes les régions)</a:t>
          </a:r>
        </a:p>
        <a:p>
          <a:r>
            <a:rPr lang="fr-FR"/>
            <a:t>Mettre les parts de marché en % </a:t>
          </a:r>
          <a:br>
            <a:rPr lang="fr-FR"/>
          </a:br>
          <a:endParaRPr lang="fr-FR"/>
        </a:p>
        <a:p>
          <a:r>
            <a:rPr lang="fr-FR" b="1"/>
            <a:t>Appliquer une mise en forme conditionnelle : </a:t>
          </a:r>
          <a:br>
            <a:rPr lang="fr-FR"/>
          </a:br>
          <a:r>
            <a:rPr lang="fr-FR"/>
            <a:t>les CA inférieurs à 18000 doivent apparaître sur fond rouge, </a:t>
          </a:r>
          <a:br>
            <a:rPr lang="fr-FR"/>
          </a:br>
          <a:r>
            <a:rPr lang="fr-FR"/>
            <a:t>les CA supérieurs à 22000 doivent apparaître sur fond vert.</a:t>
          </a:r>
        </a:p>
        <a:p>
          <a:endParaRPr lang="fr-FR"/>
        </a:p>
        <a:p>
          <a:r>
            <a:rPr lang="fr-FR" b="1"/>
            <a:t>Insérer une représentation graphique des parts de marché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(Utliser les codes régions comme légende)</a:t>
          </a:r>
          <a:endParaRPr lang="fr-FR">
            <a:effectLst/>
          </a:endParaRPr>
        </a:p>
        <a:p>
          <a:endParaRPr lang="fr-FR" b="1"/>
        </a:p>
        <a:p>
          <a:endParaRPr lang="fr-FR" b="0"/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tabSelected="1" topLeftCell="A19" zoomScaleNormal="100" workbookViewId="0">
      <selection activeCell="S20" sqref="S20"/>
    </sheetView>
  </sheetViews>
  <sheetFormatPr baseColWidth="10" defaultColWidth="9.109375" defaultRowHeight="14.4" x14ac:dyDescent="0.3"/>
  <cols>
    <col min="1" max="1" width="27.44140625" customWidth="1"/>
    <col min="2" max="2" width="11.109375" customWidth="1"/>
    <col min="3" max="10" width="11.88671875" customWidth="1"/>
    <col min="11" max="11" width="14.6640625" bestFit="1" customWidth="1"/>
    <col min="12" max="14" width="10.6640625" customWidth="1"/>
    <col min="15" max="15" width="9.6640625" customWidth="1"/>
  </cols>
  <sheetData>
    <row r="1" spans="1:15" ht="33.6" x14ac:dyDescent="0.3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8.8" x14ac:dyDescent="0.3">
      <c r="A3" s="16" t="s">
        <v>0</v>
      </c>
      <c r="B3" s="9" t="s">
        <v>31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25</v>
      </c>
      <c r="L3" s="9" t="s">
        <v>22</v>
      </c>
      <c r="M3" s="9" t="s">
        <v>23</v>
      </c>
      <c r="N3" s="9" t="s">
        <v>24</v>
      </c>
      <c r="O3" s="9" t="s">
        <v>35</v>
      </c>
    </row>
    <row r="4" spans="1:15" s="1" customFormat="1" ht="23.25" customHeight="1" x14ac:dyDescent="0.3">
      <c r="A4" s="17" t="s">
        <v>9</v>
      </c>
      <c r="B4" s="15" t="s">
        <v>32</v>
      </c>
      <c r="C4" s="3">
        <v>21500</v>
      </c>
      <c r="D4" s="3">
        <v>21970</v>
      </c>
      <c r="E4" s="3">
        <v>22500</v>
      </c>
      <c r="F4" s="3">
        <v>22400</v>
      </c>
      <c r="G4" s="3">
        <v>22500</v>
      </c>
      <c r="H4" s="3">
        <v>21625</v>
      </c>
      <c r="I4" s="3">
        <v>20520</v>
      </c>
      <c r="J4" s="3">
        <v>19410</v>
      </c>
      <c r="K4" s="4">
        <f t="shared" ref="K4:K17" si="0">SUM(C4:J4)</f>
        <v>172425</v>
      </c>
      <c r="L4" s="12">
        <f>MAX(C4:J4)</f>
        <v>22500</v>
      </c>
      <c r="M4" s="12">
        <f>MIN(C4:J4)</f>
        <v>19410</v>
      </c>
      <c r="N4" s="12">
        <f>AVERAGE(C4:J4)</f>
        <v>21553.125</v>
      </c>
      <c r="O4" s="6">
        <f t="shared" ref="O4:O16" si="1">K4/$K$17</f>
        <v>7.9461857617070572E-2</v>
      </c>
    </row>
    <row r="5" spans="1:15" s="1" customFormat="1" ht="23.25" customHeight="1" x14ac:dyDescent="0.3">
      <c r="A5" s="17" t="s">
        <v>10</v>
      </c>
      <c r="B5" s="15" t="s">
        <v>33</v>
      </c>
      <c r="C5" s="3">
        <v>17450</v>
      </c>
      <c r="D5" s="3">
        <v>17680</v>
      </c>
      <c r="E5" s="3">
        <v>17970</v>
      </c>
      <c r="F5" s="3">
        <v>17450</v>
      </c>
      <c r="G5" s="3">
        <v>17830</v>
      </c>
      <c r="H5" s="3">
        <v>18800</v>
      </c>
      <c r="I5" s="3">
        <v>18230</v>
      </c>
      <c r="J5" s="3">
        <v>17890</v>
      </c>
      <c r="K5" s="4">
        <f t="shared" si="0"/>
        <v>143300</v>
      </c>
      <c r="L5" s="12">
        <f t="shared" ref="L5:L16" si="2">MAX(C5:J5)</f>
        <v>18800</v>
      </c>
      <c r="M5" s="12">
        <f t="shared" ref="M5:M16" si="3">MIN(C5:J5)</f>
        <v>17450</v>
      </c>
      <c r="N5" s="12">
        <f t="shared" ref="N5:N16" si="4">AVERAGE(C5:J5)</f>
        <v>17912.5</v>
      </c>
      <c r="O5" s="6">
        <f t="shared" si="1"/>
        <v>6.6039635763527407E-2</v>
      </c>
    </row>
    <row r="6" spans="1:15" s="1" customFormat="1" ht="23.25" customHeight="1" x14ac:dyDescent="0.3">
      <c r="A6" s="17" t="s">
        <v>11</v>
      </c>
      <c r="B6" s="15" t="s">
        <v>42</v>
      </c>
      <c r="C6" s="3">
        <v>16900</v>
      </c>
      <c r="D6" s="3">
        <v>16700</v>
      </c>
      <c r="E6" s="3">
        <v>17300</v>
      </c>
      <c r="F6" s="3">
        <v>17500</v>
      </c>
      <c r="G6" s="3">
        <v>17700</v>
      </c>
      <c r="H6" s="3">
        <v>17520</v>
      </c>
      <c r="I6" s="3">
        <v>18010</v>
      </c>
      <c r="J6" s="3">
        <v>18450</v>
      </c>
      <c r="K6" s="4">
        <f t="shared" si="0"/>
        <v>140080</v>
      </c>
      <c r="L6" s="12">
        <f t="shared" si="2"/>
        <v>18450</v>
      </c>
      <c r="M6" s="12">
        <f t="shared" si="3"/>
        <v>16700</v>
      </c>
      <c r="N6" s="12">
        <f t="shared" si="4"/>
        <v>17510</v>
      </c>
      <c r="O6" s="6">
        <f t="shared" si="1"/>
        <v>6.4555702566328824E-2</v>
      </c>
    </row>
    <row r="7" spans="1:15" s="1" customFormat="1" ht="23.25" customHeight="1" x14ac:dyDescent="0.3">
      <c r="A7" s="17" t="s">
        <v>12</v>
      </c>
      <c r="B7" s="15" t="s">
        <v>45</v>
      </c>
      <c r="C7" s="3">
        <v>21400</v>
      </c>
      <c r="D7" s="3">
        <v>21990</v>
      </c>
      <c r="E7" s="3">
        <v>21740</v>
      </c>
      <c r="F7" s="3">
        <v>22600</v>
      </c>
      <c r="G7" s="3">
        <v>22300</v>
      </c>
      <c r="H7" s="3">
        <v>22520</v>
      </c>
      <c r="I7" s="3">
        <v>22730</v>
      </c>
      <c r="J7" s="3">
        <v>22415</v>
      </c>
      <c r="K7" s="4">
        <f t="shared" si="0"/>
        <v>177695</v>
      </c>
      <c r="L7" s="12">
        <f t="shared" si="2"/>
        <v>22730</v>
      </c>
      <c r="M7" s="12">
        <f t="shared" si="3"/>
        <v>21400</v>
      </c>
      <c r="N7" s="12">
        <f t="shared" si="4"/>
        <v>22211.875</v>
      </c>
      <c r="O7" s="6">
        <f t="shared" si="1"/>
        <v>8.1890530893231006E-2</v>
      </c>
    </row>
    <row r="8" spans="1:15" s="1" customFormat="1" ht="23.25" customHeight="1" x14ac:dyDescent="0.3">
      <c r="A8" s="17" t="s">
        <v>13</v>
      </c>
      <c r="B8" s="15" t="s">
        <v>41</v>
      </c>
      <c r="C8" s="3">
        <v>14200</v>
      </c>
      <c r="D8" s="3">
        <v>15100</v>
      </c>
      <c r="E8" s="3">
        <v>14500</v>
      </c>
      <c r="F8" s="3">
        <v>15700</v>
      </c>
      <c r="G8" s="3">
        <v>13750</v>
      </c>
      <c r="H8" s="3">
        <v>14625</v>
      </c>
      <c r="I8" s="3">
        <v>14250</v>
      </c>
      <c r="J8" s="3">
        <v>13950</v>
      </c>
      <c r="K8" s="4">
        <f t="shared" si="0"/>
        <v>116075</v>
      </c>
      <c r="L8" s="12">
        <f t="shared" si="2"/>
        <v>15700</v>
      </c>
      <c r="M8" s="12">
        <f t="shared" si="3"/>
        <v>13750</v>
      </c>
      <c r="N8" s="12">
        <f t="shared" si="4"/>
        <v>14509.375</v>
      </c>
      <c r="O8" s="6">
        <f t="shared" si="1"/>
        <v>5.3493026666095213E-2</v>
      </c>
    </row>
    <row r="9" spans="1:15" s="1" customFormat="1" ht="23.25" customHeight="1" x14ac:dyDescent="0.3">
      <c r="A9" s="17" t="s">
        <v>14</v>
      </c>
      <c r="B9" s="15" t="s">
        <v>40</v>
      </c>
      <c r="C9" s="3">
        <v>19800</v>
      </c>
      <c r="D9" s="3">
        <v>21400</v>
      </c>
      <c r="E9" s="3">
        <v>21900</v>
      </c>
      <c r="F9" s="3">
        <v>20600</v>
      </c>
      <c r="G9" s="3">
        <v>21450</v>
      </c>
      <c r="H9" s="3">
        <v>22625</v>
      </c>
      <c r="I9" s="3">
        <v>24904</v>
      </c>
      <c r="J9" s="3">
        <v>25820</v>
      </c>
      <c r="K9" s="4">
        <f t="shared" si="0"/>
        <v>178499</v>
      </c>
      <c r="L9" s="12">
        <f t="shared" si="2"/>
        <v>25820</v>
      </c>
      <c r="M9" s="12">
        <f t="shared" si="3"/>
        <v>19800</v>
      </c>
      <c r="N9" s="12">
        <f t="shared" si="4"/>
        <v>22312.375</v>
      </c>
      <c r="O9" s="6">
        <f t="shared" si="1"/>
        <v>8.2261053343711643E-2</v>
      </c>
    </row>
    <row r="10" spans="1:15" s="1" customFormat="1" ht="23.25" customHeight="1" x14ac:dyDescent="0.3">
      <c r="A10" s="17" t="s">
        <v>15</v>
      </c>
      <c r="B10" s="15" t="s">
        <v>39</v>
      </c>
      <c r="C10" s="3">
        <v>23000</v>
      </c>
      <c r="D10" s="3">
        <v>22800</v>
      </c>
      <c r="E10" s="3">
        <v>22700</v>
      </c>
      <c r="F10" s="3">
        <v>21900</v>
      </c>
      <c r="G10" s="3">
        <v>19100</v>
      </c>
      <c r="H10" s="3">
        <v>22835</v>
      </c>
      <c r="I10" s="3">
        <v>23045</v>
      </c>
      <c r="J10" s="3">
        <v>21410</v>
      </c>
      <c r="K10" s="4">
        <f t="shared" si="0"/>
        <v>176790</v>
      </c>
      <c r="L10" s="12">
        <f t="shared" si="2"/>
        <v>23045</v>
      </c>
      <c r="M10" s="12">
        <f t="shared" si="3"/>
        <v>19100</v>
      </c>
      <c r="N10" s="12">
        <f t="shared" si="4"/>
        <v>22098.75</v>
      </c>
      <c r="O10" s="6">
        <f t="shared" si="1"/>
        <v>8.1473462712030778E-2</v>
      </c>
    </row>
    <row r="11" spans="1:15" s="1" customFormat="1" ht="23.25" customHeight="1" x14ac:dyDescent="0.3">
      <c r="A11" s="17" t="s">
        <v>16</v>
      </c>
      <c r="B11" s="15" t="s">
        <v>38</v>
      </c>
      <c r="C11" s="3">
        <v>24800</v>
      </c>
      <c r="D11" s="3">
        <v>24200</v>
      </c>
      <c r="E11" s="3">
        <v>24500</v>
      </c>
      <c r="F11" s="3">
        <v>25780</v>
      </c>
      <c r="G11" s="3">
        <v>26350</v>
      </c>
      <c r="H11" s="3">
        <v>27450</v>
      </c>
      <c r="I11" s="3">
        <v>28800</v>
      </c>
      <c r="J11" s="3">
        <v>31440</v>
      </c>
      <c r="K11" s="4">
        <f t="shared" si="0"/>
        <v>213320</v>
      </c>
      <c r="L11" s="12">
        <f t="shared" si="2"/>
        <v>31440</v>
      </c>
      <c r="M11" s="12">
        <f t="shared" si="3"/>
        <v>24200</v>
      </c>
      <c r="N11" s="12">
        <f t="shared" si="4"/>
        <v>26665</v>
      </c>
      <c r="O11" s="6">
        <f t="shared" si="1"/>
        <v>9.8308270070311704E-2</v>
      </c>
    </row>
    <row r="12" spans="1:15" s="1" customFormat="1" ht="23.25" customHeight="1" x14ac:dyDescent="0.3">
      <c r="A12" s="17" t="s">
        <v>17</v>
      </c>
      <c r="B12" s="15" t="s">
        <v>37</v>
      </c>
      <c r="C12" s="3">
        <v>17450</v>
      </c>
      <c r="D12" s="3">
        <v>17480</v>
      </c>
      <c r="E12" s="3">
        <v>18600</v>
      </c>
      <c r="F12" s="3">
        <v>17250</v>
      </c>
      <c r="G12" s="3">
        <v>17550</v>
      </c>
      <c r="H12" s="3">
        <v>16450</v>
      </c>
      <c r="I12" s="3">
        <v>17800</v>
      </c>
      <c r="J12" s="3">
        <v>17980</v>
      </c>
      <c r="K12" s="4">
        <f t="shared" si="0"/>
        <v>140560</v>
      </c>
      <c r="L12" s="12">
        <f t="shared" si="2"/>
        <v>18600</v>
      </c>
      <c r="M12" s="12">
        <f t="shared" si="3"/>
        <v>16450</v>
      </c>
      <c r="N12" s="12">
        <f t="shared" si="4"/>
        <v>17570</v>
      </c>
      <c r="O12" s="6">
        <f t="shared" si="1"/>
        <v>6.4776909999451585E-2</v>
      </c>
    </row>
    <row r="13" spans="1:15" s="1" customFormat="1" ht="23.25" customHeight="1" x14ac:dyDescent="0.3">
      <c r="A13" s="17" t="s">
        <v>18</v>
      </c>
      <c r="B13" s="15" t="s">
        <v>43</v>
      </c>
      <c r="C13" s="3">
        <v>24200</v>
      </c>
      <c r="D13" s="3">
        <v>24950</v>
      </c>
      <c r="E13" s="3">
        <v>25480</v>
      </c>
      <c r="F13" s="3">
        <v>24530</v>
      </c>
      <c r="G13" s="3">
        <v>25700</v>
      </c>
      <c r="H13" s="3">
        <v>24625</v>
      </c>
      <c r="I13" s="3">
        <v>24580</v>
      </c>
      <c r="J13" s="3">
        <v>22450</v>
      </c>
      <c r="K13" s="4">
        <f t="shared" si="0"/>
        <v>196515</v>
      </c>
      <c r="L13" s="12">
        <f t="shared" si="2"/>
        <v>25700</v>
      </c>
      <c r="M13" s="12">
        <f t="shared" si="3"/>
        <v>22450</v>
      </c>
      <c r="N13" s="12">
        <f t="shared" si="4"/>
        <v>24564.375</v>
      </c>
      <c r="O13" s="6">
        <f t="shared" si="1"/>
        <v>9.0563705666919667E-2</v>
      </c>
    </row>
    <row r="14" spans="1:15" s="1" customFormat="1" ht="23.25" customHeight="1" x14ac:dyDescent="0.3">
      <c r="A14" s="17" t="s">
        <v>19</v>
      </c>
      <c r="B14" s="15" t="s">
        <v>36</v>
      </c>
      <c r="C14" s="3">
        <v>22500</v>
      </c>
      <c r="D14" s="3">
        <v>22900</v>
      </c>
      <c r="E14" s="3">
        <v>23700</v>
      </c>
      <c r="F14" s="3">
        <v>24600</v>
      </c>
      <c r="G14" s="3">
        <v>22900</v>
      </c>
      <c r="H14" s="3">
        <v>23625</v>
      </c>
      <c r="I14" s="3">
        <v>24850</v>
      </c>
      <c r="J14" s="3">
        <v>26600</v>
      </c>
      <c r="K14" s="4">
        <f t="shared" si="0"/>
        <v>191675</v>
      </c>
      <c r="L14" s="12">
        <f t="shared" si="2"/>
        <v>26600</v>
      </c>
      <c r="M14" s="12">
        <f t="shared" si="3"/>
        <v>22500</v>
      </c>
      <c r="N14" s="12">
        <f t="shared" si="4"/>
        <v>23959.375</v>
      </c>
      <c r="O14" s="6">
        <f t="shared" si="1"/>
        <v>8.833319738293173E-2</v>
      </c>
    </row>
    <row r="15" spans="1:15" s="1" customFormat="1" ht="23.25" customHeight="1" x14ac:dyDescent="0.3">
      <c r="A15" s="17" t="s">
        <v>20</v>
      </c>
      <c r="B15" s="15" t="s">
        <v>44</v>
      </c>
      <c r="C15" s="3">
        <v>17800</v>
      </c>
      <c r="D15" s="3">
        <v>17500</v>
      </c>
      <c r="E15" s="3">
        <v>17600</v>
      </c>
      <c r="F15" s="3">
        <v>18150</v>
      </c>
      <c r="G15" s="3">
        <v>17600</v>
      </c>
      <c r="H15" s="3">
        <v>17730</v>
      </c>
      <c r="I15" s="3">
        <v>17980</v>
      </c>
      <c r="J15" s="3">
        <v>17850</v>
      </c>
      <c r="K15" s="4">
        <f t="shared" si="0"/>
        <v>142210</v>
      </c>
      <c r="L15" s="12">
        <f t="shared" si="2"/>
        <v>18150</v>
      </c>
      <c r="M15" s="12">
        <f t="shared" si="3"/>
        <v>17500</v>
      </c>
      <c r="N15" s="12">
        <f t="shared" si="4"/>
        <v>17776.25</v>
      </c>
      <c r="O15" s="6">
        <f t="shared" si="1"/>
        <v>6.553731055081112E-2</v>
      </c>
    </row>
    <row r="16" spans="1:15" s="1" customFormat="1" ht="23.25" customHeight="1" x14ac:dyDescent="0.3">
      <c r="A16" s="17" t="s">
        <v>21</v>
      </c>
      <c r="B16" s="15" t="s">
        <v>34</v>
      </c>
      <c r="C16" s="3">
        <v>21450</v>
      </c>
      <c r="D16" s="3">
        <v>22400</v>
      </c>
      <c r="E16" s="3">
        <v>22500</v>
      </c>
      <c r="F16" s="3">
        <v>22800</v>
      </c>
      <c r="G16" s="3">
        <v>23100</v>
      </c>
      <c r="H16" s="3">
        <v>22835</v>
      </c>
      <c r="I16" s="3">
        <v>22780</v>
      </c>
      <c r="J16" s="3">
        <v>22900</v>
      </c>
      <c r="K16" s="5">
        <f t="shared" si="0"/>
        <v>180765</v>
      </c>
      <c r="L16" s="13">
        <f t="shared" si="2"/>
        <v>23100</v>
      </c>
      <c r="M16" s="13">
        <f t="shared" si="3"/>
        <v>21450</v>
      </c>
      <c r="N16" s="13">
        <f t="shared" si="4"/>
        <v>22595.625</v>
      </c>
      <c r="O16" s="7">
        <f t="shared" si="1"/>
        <v>8.330533676757873E-2</v>
      </c>
    </row>
    <row r="17" spans="1:15" s="1" customFormat="1" ht="23.25" customHeight="1" x14ac:dyDescent="0.3">
      <c r="A17" s="19" t="s">
        <v>26</v>
      </c>
      <c r="B17" s="20"/>
      <c r="C17" s="14">
        <f t="shared" ref="C17:J17" si="5">SUM(C4:C16)</f>
        <v>262450</v>
      </c>
      <c r="D17" s="14">
        <f t="shared" si="5"/>
        <v>267070</v>
      </c>
      <c r="E17" s="14">
        <f t="shared" si="5"/>
        <v>270990</v>
      </c>
      <c r="F17" s="14">
        <f t="shared" si="5"/>
        <v>271260</v>
      </c>
      <c r="G17" s="14">
        <f t="shared" si="5"/>
        <v>267830</v>
      </c>
      <c r="H17" s="14">
        <f t="shared" si="5"/>
        <v>273265</v>
      </c>
      <c r="I17" s="14">
        <f t="shared" si="5"/>
        <v>278479</v>
      </c>
      <c r="J17" s="14">
        <f t="shared" si="5"/>
        <v>278565</v>
      </c>
      <c r="K17" s="8">
        <f t="shared" si="0"/>
        <v>2169909</v>
      </c>
      <c r="L17" s="2"/>
      <c r="M17" s="2"/>
      <c r="N17" s="2"/>
      <c r="O17" s="2"/>
    </row>
    <row r="18" spans="1:15" s="1" customFormat="1" ht="23.25" customHeight="1" x14ac:dyDescent="0.3">
      <c r="A18" s="21" t="s">
        <v>27</v>
      </c>
      <c r="B18" s="22"/>
      <c r="C18" s="10">
        <f t="shared" ref="C18:J18" si="6">AVERAGE(C4:C16)</f>
        <v>20188.461538461539</v>
      </c>
      <c r="D18" s="10">
        <f t="shared" si="6"/>
        <v>20543.846153846152</v>
      </c>
      <c r="E18" s="10">
        <f t="shared" si="6"/>
        <v>20845.384615384617</v>
      </c>
      <c r="F18" s="10">
        <f t="shared" si="6"/>
        <v>20866.153846153848</v>
      </c>
      <c r="G18" s="10">
        <f t="shared" si="6"/>
        <v>20602.307692307691</v>
      </c>
      <c r="H18" s="10">
        <f t="shared" si="6"/>
        <v>21020.384615384617</v>
      </c>
      <c r="I18" s="10">
        <f t="shared" si="6"/>
        <v>21421.461538461539</v>
      </c>
      <c r="J18" s="10">
        <f t="shared" si="6"/>
        <v>21428.076923076922</v>
      </c>
      <c r="K18" s="2"/>
      <c r="L18" s="2"/>
      <c r="M18" s="2"/>
      <c r="N18" s="2"/>
      <c r="O18" s="2"/>
    </row>
    <row r="19" spans="1:15" s="1" customFormat="1" ht="23.25" customHeight="1" x14ac:dyDescent="0.3">
      <c r="A19" s="21" t="s">
        <v>28</v>
      </c>
      <c r="B19" s="22"/>
      <c r="C19" s="10">
        <f t="shared" ref="C19:J19" si="7">MIN(C4:C16)</f>
        <v>14200</v>
      </c>
      <c r="D19" s="10">
        <f t="shared" si="7"/>
        <v>15100</v>
      </c>
      <c r="E19" s="10">
        <f t="shared" si="7"/>
        <v>14500</v>
      </c>
      <c r="F19" s="10">
        <f t="shared" si="7"/>
        <v>15700</v>
      </c>
      <c r="G19" s="10">
        <f t="shared" si="7"/>
        <v>13750</v>
      </c>
      <c r="H19" s="10">
        <f t="shared" si="7"/>
        <v>14625</v>
      </c>
      <c r="I19" s="10">
        <f t="shared" si="7"/>
        <v>14250</v>
      </c>
      <c r="J19" s="10">
        <f t="shared" si="7"/>
        <v>13950</v>
      </c>
      <c r="K19" s="2"/>
      <c r="L19" s="2"/>
      <c r="M19" s="2"/>
      <c r="N19" s="2"/>
      <c r="O19" s="2"/>
    </row>
    <row r="20" spans="1:15" s="1" customFormat="1" ht="23.25" customHeight="1" x14ac:dyDescent="0.3">
      <c r="A20" s="23" t="s">
        <v>29</v>
      </c>
      <c r="B20" s="24"/>
      <c r="C20" s="11">
        <f t="shared" ref="C20:J20" si="8">MAX(C4:C16)</f>
        <v>24800</v>
      </c>
      <c r="D20" s="11">
        <f t="shared" si="8"/>
        <v>24950</v>
      </c>
      <c r="E20" s="11">
        <f t="shared" si="8"/>
        <v>25480</v>
      </c>
      <c r="F20" s="11">
        <f t="shared" si="8"/>
        <v>25780</v>
      </c>
      <c r="G20" s="11">
        <f t="shared" si="8"/>
        <v>26350</v>
      </c>
      <c r="H20" s="11">
        <f t="shared" si="8"/>
        <v>27450</v>
      </c>
      <c r="I20" s="11">
        <f t="shared" si="8"/>
        <v>28800</v>
      </c>
      <c r="J20" s="11">
        <f t="shared" si="8"/>
        <v>31440</v>
      </c>
      <c r="K20" s="2"/>
      <c r="L20" s="2"/>
      <c r="M20" s="2"/>
      <c r="N20" s="2"/>
      <c r="O20" s="2"/>
    </row>
    <row r="21" spans="1:15" ht="10.5" customHeight="1" x14ac:dyDescent="0.3"/>
    <row r="43" ht="6" customHeight="1" x14ac:dyDescent="0.3"/>
    <row r="49" ht="6" customHeight="1" x14ac:dyDescent="0.3"/>
  </sheetData>
  <mergeCells count="5">
    <mergeCell ref="A1:O1"/>
    <mergeCell ref="A17:B17"/>
    <mergeCell ref="A18:B18"/>
    <mergeCell ref="A19:B19"/>
    <mergeCell ref="A20:B20"/>
  </mergeCells>
  <phoneticPr fontId="1" type="noConversion"/>
  <conditionalFormatting sqref="C4:J16">
    <cfRule type="cellIs" dxfId="1" priority="1" operator="lessThan">
      <formula>18000</formula>
    </cfRule>
    <cfRule type="cellIs" dxfId="0" priority="2" operator="greaterThan">
      <formula>22000</formula>
    </cfRule>
  </conditionalFormatting>
  <printOptions horizontalCentered="1"/>
  <pageMargins left="0.23622047244094491" right="0.23622047244094491" top="0.39370078740157483" bottom="0.3937007874015748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Garages De France</vt:lpstr>
      <vt:lpstr>'Garages De France'!Zone_d_impression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2021-04-21T13:28:04Z</dcterms:modified>
</cp:coreProperties>
</file>